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defaultThemeVersion="166925"/>
  <mc:AlternateContent xmlns:mc="http://schemas.openxmlformats.org/markup-compatibility/2006">
    <mc:Choice Requires="x15">
      <x15ac:absPath xmlns:x15ac="http://schemas.microsoft.com/office/spreadsheetml/2010/11/ac" url="N:\DATA\PLAN\SPPM\DATA\Financial Communication\data\04 - Annual reports\2022\Website - Final versions\Risk report\"/>
    </mc:Choice>
  </mc:AlternateContent>
  <xr:revisionPtr revIDLastSave="0" documentId="8_{33D2D4D8-4B28-4440-9827-887868095C6B}" xr6:coauthVersionLast="47" xr6:coauthVersionMax="47" xr10:uidLastSave="{00000000-0000-0000-0000-000000000000}"/>
  <bookViews>
    <workbookView xWindow="28680" yWindow="-120" windowWidth="29040" windowHeight="15840" firstSheet="12" activeTab="26" xr2:uid="{62AED567-D410-42CD-B894-A50210D97FF9}"/>
  </bookViews>
  <sheets>
    <sheet name="Table of Contents" sheetId="2" r:id="rId1"/>
    <sheet name="EU KM1" sheetId="129" r:id="rId2"/>
    <sheet name="EU OV1" sheetId="131" r:id="rId3"/>
    <sheet name="EU CC1" sheetId="128" r:id="rId4"/>
    <sheet name="EU CC2" sheetId="116" r:id="rId5"/>
    <sheet name="EU INS1" sheetId="117" r:id="rId6"/>
    <sheet name="EU INS2" sheetId="130" r:id="rId7"/>
    <sheet name="EU CCA" sheetId="74" r:id="rId8"/>
    <sheet name="EU KM2" sheetId="71" r:id="rId9"/>
    <sheet name="TLAC1 " sheetId="72" r:id="rId10"/>
    <sheet name="TLAC3 " sheetId="73" r:id="rId11"/>
    <sheet name="LR1" sheetId="126" r:id="rId12"/>
    <sheet name="LR2" sheetId="125" r:id="rId13"/>
    <sheet name="LR3" sheetId="124" r:id="rId14"/>
    <sheet name="EU IFRS9" sheetId="118" r:id="rId15"/>
    <sheet name="CCyB1" sheetId="78" r:id="rId16"/>
    <sheet name="CCyB2 " sheetId="77" r:id="rId17"/>
    <sheet name="LIA LIB" sheetId="32" r:id="rId18"/>
    <sheet name="EU LI1" sheetId="119" r:id="rId19"/>
    <sheet name="EU LI2" sheetId="120" r:id="rId20"/>
    <sheet name=" EU LI3" sheetId="123" r:id="rId21"/>
    <sheet name="EU CR1" sheetId="81" r:id="rId22"/>
    <sheet name="EU CR1-A" sheetId="82" r:id="rId23"/>
    <sheet name="EU CQ1" sheetId="83" r:id="rId24"/>
    <sheet name="EU CQ3" sheetId="87" r:id="rId25"/>
    <sheet name="EU CQ4" sheetId="84" r:id="rId26"/>
    <sheet name="EU CQ5" sheetId="137" r:id="rId27"/>
    <sheet name="EU CR3" sheetId="86" r:id="rId28"/>
    <sheet name="EU CR4" sheetId="104" r:id="rId29"/>
    <sheet name="EU CR5" sheetId="15" r:id="rId30"/>
    <sheet name="EU CR6" sheetId="105" r:id="rId31"/>
    <sheet name="EU CR6-A" sheetId="107" r:id="rId32"/>
    <sheet name="EU CR7-A" sheetId="3" r:id="rId33"/>
    <sheet name="EU CR8" sheetId="106" r:id="rId34"/>
    <sheet name="EU CR9" sheetId="122" r:id="rId35"/>
    <sheet name="EU CR10.5" sheetId="109" r:id="rId36"/>
    <sheet name="Template 2" sheetId="79" r:id="rId37"/>
    <sheet name="Template 3" sheetId="80" r:id="rId38"/>
    <sheet name="EU CCR1" sheetId="110" r:id="rId39"/>
    <sheet name="EU CCR2" sheetId="111" r:id="rId40"/>
    <sheet name="EU CCR3" sheetId="112" r:id="rId41"/>
    <sheet name="EU CCR4" sheetId="127" r:id="rId42"/>
    <sheet name="EU CCR5" sheetId="113" r:id="rId43"/>
    <sheet name="EU CCR6" sheetId="114" r:id="rId44"/>
    <sheet name="EU CCR8" sheetId="115" r:id="rId45"/>
    <sheet name="EU SECA" sheetId="88" r:id="rId46"/>
    <sheet name="EU SEC1" sheetId="89" r:id="rId47"/>
    <sheet name="EU SEC4" sheetId="90" r:id="rId48"/>
    <sheet name="MR1" sheetId="91" r:id="rId49"/>
    <sheet name="MR2-A" sheetId="94" r:id="rId50"/>
    <sheet name="MR2-B" sheetId="95" r:id="rId51"/>
    <sheet name="MR3" sheetId="93" r:id="rId52"/>
    <sheet name="MR4 " sheetId="57" r:id="rId53"/>
    <sheet name="EU PV1" sheetId="92" r:id="rId54"/>
    <sheet name="EU IRRB1" sheetId="75" r:id="rId55"/>
    <sheet name="EU IRRBBA" sheetId="76" r:id="rId56"/>
    <sheet name="LIQ1" sheetId="121" r:id="rId57"/>
    <sheet name="EU LIQB" sheetId="96" r:id="rId58"/>
    <sheet name="EU LIQA" sheetId="62" r:id="rId59"/>
    <sheet name="LIQ2" sheetId="98" r:id="rId60"/>
    <sheet name="EU AE1" sheetId="99" r:id="rId61"/>
    <sheet name="EU AE2" sheetId="100" r:id="rId62"/>
    <sheet name="EU AE3" sheetId="101" r:id="rId63"/>
    <sheet name="OR1" sheetId="102" r:id="rId64"/>
    <sheet name="REM1" sheetId="132" r:id="rId65"/>
    <sheet name="REM2" sheetId="133" r:id="rId66"/>
    <sheet name="REM3" sheetId="134" r:id="rId67"/>
    <sheet name="REM4" sheetId="135" r:id="rId68"/>
    <sheet name="REM5" sheetId="136" r:id="rId69"/>
    <sheet name="1 - CC  Transition risk " sheetId="67" r:id="rId70"/>
    <sheet name="2.CC " sheetId="68" r:id="rId71"/>
    <sheet name="4.CC " sheetId="69" r:id="rId72"/>
    <sheet name="5.CC " sheetId="103" r:id="rId73"/>
    <sheet name="Qualitative-Environmental risk" sheetId="64" r:id="rId74"/>
    <sheet name="Qualitative-Social risk" sheetId="65" r:id="rId75"/>
    <sheet name="Qualitative-Governance risk" sheetId="66" r:id="rId76"/>
  </sheets>
  <externalReferences>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a" localSheetId="26">#REF!</definedName>
    <definedName name="\a" localSheetId="54">#REF!</definedName>
    <definedName name="\a" localSheetId="9">#REF!</definedName>
    <definedName name="\a" localSheetId="10">#REF!</definedName>
    <definedName name="\a">#REF!</definedName>
    <definedName name="\b" localSheetId="26">#REF!</definedName>
    <definedName name="\b" localSheetId="54">#REF!</definedName>
    <definedName name="\b" localSheetId="9">#REF!</definedName>
    <definedName name="\b" localSheetId="10">#REF!</definedName>
    <definedName name="\b">#REF!</definedName>
    <definedName name="\c" localSheetId="26">#REF!</definedName>
    <definedName name="\c" localSheetId="54">#REF!</definedName>
    <definedName name="\c" localSheetId="9">#REF!</definedName>
    <definedName name="\c" localSheetId="10">#REF!</definedName>
    <definedName name="\c">#REF!</definedName>
    <definedName name="\d" localSheetId="54">#REF!</definedName>
    <definedName name="\d" localSheetId="9">#REF!</definedName>
    <definedName name="\d" localSheetId="10">#REF!</definedName>
    <definedName name="\d">#REF!</definedName>
    <definedName name="\e" localSheetId="54">#REF!</definedName>
    <definedName name="\e" localSheetId="9">#REF!</definedName>
    <definedName name="\e" localSheetId="10">#REF!</definedName>
    <definedName name="\e">#REF!</definedName>
    <definedName name="_C0100_0010_0010">[1]C0100_2022Q4!$E$14</definedName>
    <definedName name="_C0100_0015_0010">[1]C0100_2022Q4!$E$15</definedName>
    <definedName name="_C0100_0020_0010">[1]C0100_2022Q4!$E$16</definedName>
    <definedName name="_C0200_0010_0010">[1]C0200_2022Q4!$E$14</definedName>
    <definedName name="_C0200_0040_0010">[2]C0200!$E$17</definedName>
    <definedName name="_C0200_0060_0010">[2]C0200!$E$20</definedName>
    <definedName name="_C0200_0250_0010">[2]C0200!$E$40</definedName>
    <definedName name="_C0200_0310_0010">[2]C0200!$E$46</definedName>
    <definedName name="_C0200_0450_0010">[2]C0200!$E$58</definedName>
    <definedName name="_C0200_0460_0010">[2]C0200!$E$59</definedName>
    <definedName name="_C0200_0470_0010">[2]C0200!$E$60</definedName>
    <definedName name="_C0200_0490_0010">[2]C0200!$E$61</definedName>
    <definedName name="_C0200_0520_0010">[2]C0200!$E$64</definedName>
    <definedName name="_C0200_0530_0010">[2]C0200!$E$65</definedName>
    <definedName name="_C0200_0580_0010">[2]C0200!$E$73</definedName>
    <definedName name="_C0200_0590_0010">[2]C0200!$E$74</definedName>
    <definedName name="_C0200_0600_0010">[2]C0200!$E$75</definedName>
    <definedName name="_C0200_0610_0010">[2]C0200!$E$76</definedName>
    <definedName name="_C0200_0620_0010">[2]C0200!$E$77</definedName>
    <definedName name="_C0200_0630_0010">[2]C0200!$E$78</definedName>
    <definedName name="_C0200_0640_0010">[2]C0200!$E$79</definedName>
    <definedName name="_C0200_0680_0010">[2]C0200!$E$83</definedName>
    <definedName name="_C0200_0690_0010">[2]C0200!$E$84</definedName>
    <definedName name="_C0300_0010_0010">[1]C0300_2022Q4!$E$14</definedName>
    <definedName name="_C0300_0030_0010">[1]C0300_2022Q4!$E$16</definedName>
    <definedName name="_C0300_0050_0010">[1]C0300_2022Q4!$E$18</definedName>
    <definedName name="_C0300_0130_0010">[1]C0300_2022Q4!$E$21</definedName>
    <definedName name="_C0300_0140_0010">[1]C0300_2022Q4!$E$22</definedName>
    <definedName name="_C0300_0150_0010">[1]C0300_2022Q4!$E$23</definedName>
    <definedName name="_C0300_0160_0010">[1]C0300_2022Q4!$E$24</definedName>
    <definedName name="_C0300_0220_0010">[1]C0300_2022Q4!$E$30</definedName>
    <definedName name="_C0400_0096_0010">[2]C0400!$E$25</definedName>
    <definedName name="_C0400_0504_0010">[2]C0400!$E$92</definedName>
    <definedName name="_C0400_0740_0010">[1]C0400_2022Q4!$E$125</definedName>
    <definedName name="_C0400_0750_0010">[1]C0400_2022Q4!$E$126</definedName>
    <definedName name="_C0400_0760_0010">[1]C0400_2022Q4!$E$127</definedName>
    <definedName name="_C0400_0770_0010">[1]C0400_2022Q4!$E$128</definedName>
    <definedName name="_C0400_0780_0010">[1]C0400_2022Q4!$E$129</definedName>
    <definedName name="_C0400_0800_0010">[1]C0400_2022Q4!$E$130</definedName>
    <definedName name="_C0400_0810_0010">[1]C0400_2022Q4!$E$131</definedName>
    <definedName name="_C0700_0001_0090_0220">[2]C0700_0001!$AB$31</definedName>
    <definedName name="_C0700_0001_0110_0220">[2]C0700_0001!$AB$33</definedName>
    <definedName name="_C0700_0001_0130_0220">[2]C0700_0001!$AB$35</definedName>
    <definedName name="_C0801_0001_0040_0260">[2]C0801_0001!$AI$29</definedName>
    <definedName name="_C0801_0001_0050_0260">[2]C0801_0001!$AI$30</definedName>
    <definedName name="_C0801_0001_0060_0260">[2]C0801_0001!$AI$31</definedName>
    <definedName name="_C0801_0001_0080_0260">[2]C0801_0001!$AI$33</definedName>
    <definedName name="_C0801_0002_0040_0260">[2]C0801_0002!$AI$29</definedName>
    <definedName name="_C0801_0002_0050_0260">[2]C0801_0002!$AI$30</definedName>
    <definedName name="_C0801_0002_0060_0260">[2]C0801_0002!$AI$31</definedName>
    <definedName name="_C0801_0002_0080_0260">[2]C0801_0002!$AI$33</definedName>
    <definedName name="_C1001_0050_0080">[2]C1001!$L$20</definedName>
    <definedName name="_C1301_0010_0190">[2]C1301!$V$19</definedName>
    <definedName name="_C3402_0002_0030_0170">[2]C3402_0002!$T$20</definedName>
    <definedName name="_C3402_0002_0030_0200">[3]C3402_0002!$W$20</definedName>
    <definedName name="_C3402_0002_0040_0170">[2]C3402_0002!$T$21</definedName>
    <definedName name="_C3402_0002_0040_0200">[3]C3402_0002!$W$21</definedName>
    <definedName name="_C3407_0001_0180_0010">[4]C3407_0001!$D$34</definedName>
    <definedName name="_C3407_0001_0180_0020">[4]C3407_0001!$E$34</definedName>
    <definedName name="_C3407_0001_0180_0030">[4]C3407_0001!$F$34</definedName>
    <definedName name="_C3407_0001_0180_0040">[4]C3407_0001!$G$34</definedName>
    <definedName name="_C3407_0001_0180_0050">[4]C3407_0001!$H$34</definedName>
    <definedName name="_C3407_0001_0180_0060">[4]C3407_0001!$I$34</definedName>
    <definedName name="_C3407_0001_0180_0070">[4]C3407_0001!$J$34</definedName>
    <definedName name="_C3407_0002_0180_0010">[4]C3407_0002!$D$34</definedName>
    <definedName name="_C3407_0002_0180_0020">[4]C3407_0002!$E$34</definedName>
    <definedName name="_C3407_0002_0180_0030">[4]C3407_0002!$F$34</definedName>
    <definedName name="_C3407_0002_0180_0040">[4]C3407_0002!$G$34</definedName>
    <definedName name="_C3407_0002_0180_0050">[4]C3407_0002!$H$34</definedName>
    <definedName name="_C3407_0002_0180_0060">[4]C3407_0002!$I$34</definedName>
    <definedName name="_C3407_0002_0180_0070">[4]C3407_0002!$J$34</definedName>
    <definedName name="_C3407_0003_0010_0010">[4]C3407_0003!$D$17</definedName>
    <definedName name="_C3407_0003_0010_0020">[4]C3407_0003!$E$17</definedName>
    <definedName name="_C3407_0003_0010_0030">[4]C3407_0003!$F$17</definedName>
    <definedName name="_C3407_0003_0010_0040">[4]C3407_0003!$G$17</definedName>
    <definedName name="_C3407_0003_0010_0050">[4]C3407_0003!$H$17</definedName>
    <definedName name="_C3407_0003_0010_0060">[4]C3407_0003!$I$17</definedName>
    <definedName name="_C3407_0003_0010_0070">[4]C3407_0003!$J$17</definedName>
    <definedName name="_C3407_0003_0040_0010">[4]C3407_0003!$D$20</definedName>
    <definedName name="_C3407_0003_0040_0020">[4]C3407_0003!$E$20</definedName>
    <definedName name="_C3407_0003_0040_0030">[4]C3407_0003!$F$20</definedName>
    <definedName name="_C3407_0003_0040_0040">[4]C3407_0003!$G$20</definedName>
    <definedName name="_C3407_0003_0040_0050">[4]C3407_0003!$H$20</definedName>
    <definedName name="_C3407_0003_0040_0060">[4]C3407_0003!$I$20</definedName>
    <definedName name="_C3407_0003_0040_0070">[4]C3407_0003!$J$20</definedName>
    <definedName name="_C3407_0003_0050_0010">[4]C3407_0003!$D$21</definedName>
    <definedName name="_C3407_0003_0050_0020">[4]C3407_0003!$E$21</definedName>
    <definedName name="_C3407_0003_0050_0030">[4]C3407_0003!$F$21</definedName>
    <definedName name="_C3407_0003_0050_0040">[4]C3407_0003!$G$21</definedName>
    <definedName name="_C3407_0003_0050_0050">[4]C3407_0003!$H$21</definedName>
    <definedName name="_C3407_0003_0050_0060">[4]C3407_0003!$I$21</definedName>
    <definedName name="_C3407_0003_0050_0070">[4]C3407_0003!$J$21</definedName>
    <definedName name="_C3407_0003_0060_0010">[4]C3407_0003!$D$22</definedName>
    <definedName name="_C3407_0003_0060_0020">[4]C3407_0003!$E$22</definedName>
    <definedName name="_C3407_0003_0060_0030">[4]C3407_0003!$F$22</definedName>
    <definedName name="_C3407_0003_0060_0040">[4]C3407_0003!$G$22</definedName>
    <definedName name="_C3407_0003_0060_0050">[4]C3407_0003!$H$22</definedName>
    <definedName name="_C3407_0003_0060_0060">[4]C3407_0003!$I$22</definedName>
    <definedName name="_C3407_0003_0060_0070">[4]C3407_0003!$J$22</definedName>
    <definedName name="_C3407_0003_0070_0010">[4]C3407_0003!$D$23</definedName>
    <definedName name="_C3407_0003_0070_0020">[4]C3407_0003!$E$23</definedName>
    <definedName name="_C3407_0003_0070_0030">[4]C3407_0003!$F$23</definedName>
    <definedName name="_C3407_0003_0070_0040">[4]C3407_0003!$G$23</definedName>
    <definedName name="_C3407_0003_0070_0050">[4]C3407_0003!$H$23</definedName>
    <definedName name="_C3407_0003_0070_0060">[4]C3407_0003!$I$23</definedName>
    <definedName name="_C3407_0003_0070_0070">[4]C3407_0003!$J$23</definedName>
    <definedName name="_C3407_0003_0100_0010">[4]C3407_0003!$D$26</definedName>
    <definedName name="_C3407_0003_0100_0020">[4]C3407_0003!$E$26</definedName>
    <definedName name="_C3407_0003_0100_0030">[4]C3407_0003!$F$26</definedName>
    <definedName name="_C3407_0003_0100_0040">[4]C3407_0003!$G$26</definedName>
    <definedName name="_C3407_0003_0100_0050">[4]C3407_0003!$H$26</definedName>
    <definedName name="_C3407_0003_0100_0060">[4]C3407_0003!$I$26</definedName>
    <definedName name="_C3407_0003_0100_0070">[4]C3407_0003!$J$26</definedName>
    <definedName name="_C3407_0003_0130_0010">[4]C3407_0003!$D$29</definedName>
    <definedName name="_C3407_0003_0130_0020">[4]C3407_0003!$E$29</definedName>
    <definedName name="_C3407_0003_0130_0030">[4]C3407_0003!$F$29</definedName>
    <definedName name="_C3407_0003_0130_0040">[4]C3407_0003!$G$29</definedName>
    <definedName name="_C3407_0003_0130_0050">[4]C3407_0003!$H$29</definedName>
    <definedName name="_C3407_0003_0130_0060">[4]C3407_0003!$I$29</definedName>
    <definedName name="_C3407_0003_0130_0070">[4]C3407_0003!$J$29</definedName>
    <definedName name="_C3407_0003_0170_0010">[4]C3407_0003!$D$33</definedName>
    <definedName name="_C3407_0003_0170_0020">[4]C3407_0003!$E$33</definedName>
    <definedName name="_C3407_0003_0170_0030">[4]C3407_0003!$F$33</definedName>
    <definedName name="_C3407_0003_0170_0040">[4]C3407_0003!$G$33</definedName>
    <definedName name="_C3407_0003_0170_0050">[4]C3407_0003!$H$33</definedName>
    <definedName name="_C3407_0003_0170_0060">[4]C3407_0003!$I$33</definedName>
    <definedName name="_C3407_0003_0170_0070">[4]C3407_0003!$J$33</definedName>
    <definedName name="_C3407_0003_0180_0010">[4]C3407_0003!$D$34</definedName>
    <definedName name="_C3407_0003_0180_0020">[4]C3407_0003!$E$34</definedName>
    <definedName name="_C3407_0003_0180_0030">[4]C3407_0003!$F$34</definedName>
    <definedName name="_C3407_0003_0180_0040">[4]C3407_0003!$G$34</definedName>
    <definedName name="_C3407_0003_0180_0050">[4]C3407_0003!$H$34</definedName>
    <definedName name="_C3407_0003_0180_0060">[4]C3407_0003!$I$34</definedName>
    <definedName name="_C3407_0003_0180_0070">[4]C3407_0003!$J$34</definedName>
    <definedName name="_C3407_0007_0010_0010">[4]C3407_0007!$D$17</definedName>
    <definedName name="_C3407_0007_0010_0020">[4]C3407_0007!$E$17</definedName>
    <definedName name="_C3407_0007_0010_0030">[4]C3407_0007!$F$17</definedName>
    <definedName name="_C3407_0007_0010_0040">[4]C3407_0007!$G$17</definedName>
    <definedName name="_C3407_0007_0010_0050">[4]C3407_0007!$H$17</definedName>
    <definedName name="_C3407_0007_0010_0060">[4]C3407_0007!$I$17</definedName>
    <definedName name="_C3407_0007_0010_0070">[4]C3407_0007!$J$17</definedName>
    <definedName name="_C3407_0007_0040_0010">[4]C3407_0007!$D$20</definedName>
    <definedName name="_C3407_0007_0040_0020">[4]C3407_0007!$E$20</definedName>
    <definedName name="_C3407_0007_0040_0030">[4]C3407_0007!$F$20</definedName>
    <definedName name="_C3407_0007_0040_0040">[4]C3407_0007!$G$20</definedName>
    <definedName name="_C3407_0007_0040_0050">[4]C3407_0007!$H$20</definedName>
    <definedName name="_C3407_0007_0040_0060">[4]C3407_0007!$I$20</definedName>
    <definedName name="_C3407_0007_0040_0070">[4]C3407_0007!$J$20</definedName>
    <definedName name="_C3407_0007_0050_0010">[4]C3407_0007!$D$21</definedName>
    <definedName name="_C3407_0007_0050_0020">[4]C3407_0007!$E$21</definedName>
    <definedName name="_C3407_0007_0050_0030">[4]C3407_0007!$F$21</definedName>
    <definedName name="_C3407_0007_0050_0040">[4]C3407_0007!$G$21</definedName>
    <definedName name="_C3407_0007_0050_0050">[4]C3407_0007!$H$21</definedName>
    <definedName name="_C3407_0007_0050_0060">[4]C3407_0007!$I$21</definedName>
    <definedName name="_C3407_0007_0050_0070">[4]C3407_0007!$J$21</definedName>
    <definedName name="_C3407_0007_0060_0010">[4]C3407_0007!$D$22</definedName>
    <definedName name="_C3407_0007_0060_0020">[4]C3407_0007!$E$22</definedName>
    <definedName name="_C3407_0007_0060_0030">[4]C3407_0007!$F$22</definedName>
    <definedName name="_C3407_0007_0060_0040">[4]C3407_0007!$G$22</definedName>
    <definedName name="_C3407_0007_0060_0050">[4]C3407_0007!$H$22</definedName>
    <definedName name="_C3407_0007_0060_0060">[4]C3407_0007!$I$22</definedName>
    <definedName name="_C3407_0007_0060_0070">[4]C3407_0007!$J$22</definedName>
    <definedName name="_C3407_0007_0070_0010">[4]C3407_0007!$D$23</definedName>
    <definedName name="_C3407_0007_0070_0020">[4]C3407_0007!$E$23</definedName>
    <definedName name="_C3407_0007_0070_0030">[4]C3407_0007!$F$23</definedName>
    <definedName name="_C3407_0007_0070_0040">[4]C3407_0007!$G$23</definedName>
    <definedName name="_C3407_0007_0070_0050">[4]C3407_0007!$H$23</definedName>
    <definedName name="_C3407_0007_0070_0060">[4]C3407_0007!$I$23</definedName>
    <definedName name="_C3407_0007_0070_0070">[4]C3407_0007!$J$23</definedName>
    <definedName name="_C3407_0007_0100_0010">[4]C3407_0007!$D$26</definedName>
    <definedName name="_C3407_0007_0100_0020">[4]C3407_0007!$E$26</definedName>
    <definedName name="_C3407_0007_0100_0030">[4]C3407_0007!$F$26</definedName>
    <definedName name="_C3407_0007_0100_0040">[4]C3407_0007!$G$26</definedName>
    <definedName name="_C3407_0007_0100_0050">[4]C3407_0007!$H$26</definedName>
    <definedName name="_C3407_0007_0100_0060">[4]C3407_0007!$I$26</definedName>
    <definedName name="_C3407_0007_0100_0070">[4]C3407_0007!$J$26</definedName>
    <definedName name="_C3407_0007_0130_0010">[4]C3407_0007!$D$29</definedName>
    <definedName name="_C3407_0007_0130_0020">[4]C3407_0007!$E$29</definedName>
    <definedName name="_C3407_0007_0130_0030">[4]C3407_0007!$F$29</definedName>
    <definedName name="_C3407_0007_0130_0040">[4]C3407_0007!$G$29</definedName>
    <definedName name="_C3407_0007_0130_0050">[4]C3407_0007!$H$29</definedName>
    <definedName name="_C3407_0007_0130_0060">[4]C3407_0007!$I$29</definedName>
    <definedName name="_C3407_0007_0130_0070">[4]C3407_0007!$J$29</definedName>
    <definedName name="_C3407_0007_0170_0010">[4]C3407_0007!$D$33</definedName>
    <definedName name="_C3407_0007_0170_0020">[4]C3407_0007!$E$33</definedName>
    <definedName name="_C3407_0007_0170_0030">[4]C3407_0007!$F$33</definedName>
    <definedName name="_C3407_0007_0170_0040">[4]C3407_0007!$G$33</definedName>
    <definedName name="_C3407_0007_0170_0050">[4]C3407_0007!$H$33</definedName>
    <definedName name="_C3407_0007_0170_0060">[4]C3407_0007!$I$33</definedName>
    <definedName name="_C3407_0007_0170_0070">[4]C3407_0007!$J$33</definedName>
    <definedName name="_C3407_0007_0180_0010">[4]C3407_0007!$D$34</definedName>
    <definedName name="_C3407_0007_0180_0020">[4]C3407_0007!$E$34</definedName>
    <definedName name="_C3407_0007_0180_0030">[4]C3407_0007!$F$34</definedName>
    <definedName name="_C3407_0007_0180_0040">[4]C3407_0007!$G$34</definedName>
    <definedName name="_C3407_0007_0180_0050">[4]C3407_0007!$H$34</definedName>
    <definedName name="_C3407_0007_0180_0060">[4]C3407_0007!$I$34</definedName>
    <definedName name="_C3407_0007_0180_0070">[4]C3407_0007!$J$34</definedName>
    <definedName name="_C3409_0010_0010">[4]C3409!$D$16</definedName>
    <definedName name="_C3409_0010_0020">[4]C3409!$E$16</definedName>
    <definedName name="_C3409_0020_0010">[4]C3409!$D$17</definedName>
    <definedName name="_C3409_0020_0020">[4]C3409!$E$17</definedName>
    <definedName name="_C3409_0030_0010">[4]C3409!$D$18</definedName>
    <definedName name="_C3409_0030_0020">[4]C3409!$E$18</definedName>
    <definedName name="_C3409_0040_0010">[4]C3409!$D$19</definedName>
    <definedName name="_C3409_0040_0020">[4]C3409!$E$19</definedName>
    <definedName name="_C3409_0050_0010">[4]C3409!$D$20</definedName>
    <definedName name="_C3409_0050_0020">[4]C3409!$E$20</definedName>
    <definedName name="_C3409_0060_0010">[4]C3409!$D$21</definedName>
    <definedName name="_C3409_0060_0020">[4]C3409!$E$21</definedName>
    <definedName name="_C3409_0070_0030">[4]C3409!$F$23</definedName>
    <definedName name="_C3409_0070_0040">[4]C3409!$G$23</definedName>
    <definedName name="_C3409_0080_0030">[4]C3409!$F$24</definedName>
    <definedName name="_C3409_0080_0040">[4]C3409!$G$24</definedName>
    <definedName name="_C3410_0010_0020" localSheetId="2">[2]C3410!$E$15</definedName>
    <definedName name="_C3410_0010_0020">[4]C3410!$E$15</definedName>
    <definedName name="_C3410_0020_0010">[4]C3410!$D$16</definedName>
    <definedName name="_C3410_0020_0020">[4]C3410!$E$16</definedName>
    <definedName name="_C3410_0030_0010">[4]C3410!$D$17</definedName>
    <definedName name="_C3410_0030_0020">[4]C3410!$E$17</definedName>
    <definedName name="_C3410_0040_0010">[4]C3410!$D$18</definedName>
    <definedName name="_C3410_0040_0020">[4]C3410!$E$18</definedName>
    <definedName name="_C3410_0050_0010">[4]C3410!$D$19</definedName>
    <definedName name="_C3410_0050_0020">[4]C3410!$E$19</definedName>
    <definedName name="_C3410_0060_0010">[4]C3410!$D$20</definedName>
    <definedName name="_C3410_0060_0020">[4]C3410!$E$20</definedName>
    <definedName name="_C3410_0070_0010">[4]C3410!$D$21</definedName>
    <definedName name="_C3410_0080_0010">[4]C3410!$D$22</definedName>
    <definedName name="_C3410_0080_0020">[4]C3410!$E$22</definedName>
    <definedName name="_C3410_0090_0010">[4]C3410!$D$23</definedName>
    <definedName name="_C3410_0090_0020">[4]C3410!$E$23</definedName>
    <definedName name="_C3410_0100_0010">[4]C3410!$D$24</definedName>
    <definedName name="_C3410_0100_0020">[4]C3410!$E$24</definedName>
    <definedName name="_C3410_0110_0020" localSheetId="2">[2]C3410!$E$25</definedName>
    <definedName name="_C3410_0110_0020">[4]C3410!$E$25</definedName>
    <definedName name="_C3410_0120_0010">[4]C3410!$D$26</definedName>
    <definedName name="_C3410_0120_0020">[4]C3410!$E$26</definedName>
    <definedName name="_C3410_0130_0010">[4]C3410!$D$27</definedName>
    <definedName name="_C3410_0130_0020">[4]C3410!$E$27</definedName>
    <definedName name="_C3410_0140_0010">[4]C3410!$D$28</definedName>
    <definedName name="_C3410_0140_0020">[4]C3410!$E$28</definedName>
    <definedName name="_C3410_0150_0010">[4]C3410!$D$29</definedName>
    <definedName name="_C3410_0150_0020">[4]C3410!$E$29</definedName>
    <definedName name="_C3410_0160_0010">[4]C3410!$D$30</definedName>
    <definedName name="_C3410_0160_0020">[4]C3410!$E$30</definedName>
    <definedName name="_C3410_0170_0010">[4]C3410!$D$31</definedName>
    <definedName name="_C3410_0180_0010">[4]C3410!$D$32</definedName>
    <definedName name="_C3410_0180_0020">[4]C3410!$E$32</definedName>
    <definedName name="_C3410_0190_0010">[4]C3410!$D$33</definedName>
    <definedName name="_C3410_0190_0020">[4]C3410!$E$33</definedName>
    <definedName name="_C3410_0200_0010">[4]C3410!$D$34</definedName>
    <definedName name="_C3410_0200_0020">[4]C3410!$E$34</definedName>
    <definedName name="_C4700_0300_0010">[1]C4700!$D$80</definedName>
    <definedName name="_C4700_0330_0010">[1]C4700!$D$85</definedName>
    <definedName name="_C4700_0350_0010">[1]C4700!$D$88</definedName>
    <definedName name="_C4700_0360_0010">[1]C4700!$D$89</definedName>
    <definedName name="_C4700_0420_0010">[1]C4700!$D$96</definedName>
    <definedName name="_C4700_0440_0010">[1]C4700!$D$98</definedName>
    <definedName name="_C7200_TOTAL_0010_0040">[1]C7200_TOTAL!$G$17</definedName>
    <definedName name="_C7300_TOTAL_0010_0060">[1]C7300_TOTAL!$I$18</definedName>
    <definedName name="_C7400_TOTAL_0010_0140">[1]C7400_TOTAL!$Q$18</definedName>
    <definedName name="_C7400_TOTAL_0010_0150">[1]C7400_TOTAL!$R$18</definedName>
    <definedName name="_C7400_TOTAL_0010_0160">[1]C7400_TOTAL!$S$18</definedName>
    <definedName name="_C7600_TOTAL_0020_0010">[1]C7600_TOTAL!$E$20</definedName>
    <definedName name="_C7600_TOTAL_0030_0010">[1]C7600_TOTAL!$E$21</definedName>
    <definedName name="_C8400_TOTAL_0010_0020">[1]C8400_TOTAL!$F$17</definedName>
    <definedName name="_C8400_TOTAL_0120_0030">[1]C8400_TOTAL!$G$28</definedName>
    <definedName name="_C8400_TOTAL_0220_0040">[1]C8400_TOTAL!$H$38</definedName>
    <definedName name="_ftnref1_50" localSheetId="15">'[5]Table 39_'!#REF!</definedName>
    <definedName name="_ftnref1_50" localSheetId="16">'[5]Table 39_'!#REF!</definedName>
    <definedName name="_ftnref1_50" localSheetId="60">'[5]Table 39_'!#REF!</definedName>
    <definedName name="_ftnref1_50" localSheetId="61">'[5]Table 39_'!#REF!</definedName>
    <definedName name="_ftnref1_50" localSheetId="62">'[5]Table 39_'!#REF!</definedName>
    <definedName name="_ftnref1_50" localSheetId="3">'[5]Table 39_'!#REF!</definedName>
    <definedName name="_ftnref1_50" localSheetId="4">'[5]Table 39_'!#REF!</definedName>
    <definedName name="_ftnref1_50" localSheetId="7">'[5]Table 39_'!#REF!</definedName>
    <definedName name="_ftnref1_50" localSheetId="38">'[5]Table 39_'!#REF!</definedName>
    <definedName name="_ftnref1_50" localSheetId="39">'[5]Table 39_'!#REF!</definedName>
    <definedName name="_ftnref1_50" localSheetId="41">'[5]Table 39_'!#REF!</definedName>
    <definedName name="_ftnref1_50" localSheetId="43">'[5]Table 39_'!#REF!</definedName>
    <definedName name="_ftnref1_50" localSheetId="44">'[5]Table 39_'!#REF!</definedName>
    <definedName name="_ftnref1_50" localSheetId="23">'[5]Table 39_'!#REF!</definedName>
    <definedName name="_ftnref1_50" localSheetId="24">'[5]Table 39_'!#REF!</definedName>
    <definedName name="_ftnref1_50" localSheetId="25">'[5]Table 39_'!#REF!</definedName>
    <definedName name="_ftnref1_50" localSheetId="26">'[5]Table 39_'!#REF!</definedName>
    <definedName name="_ftnref1_50" localSheetId="21">'[5]Table 39_'!#REF!</definedName>
    <definedName name="_ftnref1_50" localSheetId="35">'[5]Table 39_'!#REF!</definedName>
    <definedName name="_ftnref1_50" localSheetId="22">'[5]Table 39_'!#REF!</definedName>
    <definedName name="_ftnref1_50" localSheetId="27">'[5]Table 39_'!#REF!</definedName>
    <definedName name="_ftnref1_50" localSheetId="28">'[5]Table 39_'!#REF!</definedName>
    <definedName name="_ftnref1_50" localSheetId="31">'[5]Table 39_'!#REF!</definedName>
    <definedName name="_ftnref1_50" localSheetId="33">'[5]Table 39_'!#REF!</definedName>
    <definedName name="_ftnref1_50" localSheetId="34">'[5]Table 39_'!#REF!</definedName>
    <definedName name="_ftnref1_50" localSheetId="14">'[5]Table 39_'!#REF!</definedName>
    <definedName name="_ftnref1_50" localSheetId="5">'[5]Table 39_'!#REF!</definedName>
    <definedName name="_ftnref1_50" localSheetId="6">'[5]Table 39_'!#REF!</definedName>
    <definedName name="_ftnref1_50" localSheetId="54">'[5]Table 39_'!#REF!</definedName>
    <definedName name="_ftnref1_50" localSheetId="55">'[5]Table 39_'!#REF!</definedName>
    <definedName name="_ftnref1_50" localSheetId="1">'[5]Table 39_'!#REF!</definedName>
    <definedName name="_ftnref1_50" localSheetId="57">'[5]Table 39_'!#REF!</definedName>
    <definedName name="_ftnref1_50" localSheetId="2">'[5]Table 39_'!#REF!</definedName>
    <definedName name="_ftnref1_50" localSheetId="53">'[5]Table 39_'!#REF!</definedName>
    <definedName name="_ftnref1_50" localSheetId="46">'[5]Table 39_'!#REF!</definedName>
    <definedName name="_ftnref1_50" localSheetId="47">'[5]Table 39_'!#REF!</definedName>
    <definedName name="_ftnref1_50" localSheetId="45">'[5]Table 39_'!#REF!</definedName>
    <definedName name="_ftnref1_50" localSheetId="56">'[5]Table 39_'!#REF!</definedName>
    <definedName name="_ftnref1_50" localSheetId="11">'[5]Table 39_'!#REF!</definedName>
    <definedName name="_ftnref1_50" localSheetId="12">'[5]Table 39_'!#REF!</definedName>
    <definedName name="_ftnref1_50" localSheetId="13">'[5]Table 39_'!#REF!</definedName>
    <definedName name="_ftnref1_50" localSheetId="48">'[5]Table 39_'!#REF!</definedName>
    <definedName name="_ftnref1_50" localSheetId="49">'[5]Table 39_'!#REF!</definedName>
    <definedName name="_ftnref1_50" localSheetId="50">'[5]Table 39_'!#REF!</definedName>
    <definedName name="_ftnref1_50" localSheetId="51">'[5]Table 39_'!#REF!</definedName>
    <definedName name="_ftnref1_50" localSheetId="63">'[5]Table 39_'!#REF!</definedName>
    <definedName name="_ftnref1_50" localSheetId="64">'[5]Table 39_'!#REF!</definedName>
    <definedName name="_ftnref1_50" localSheetId="65">'[5]Table 39_'!#REF!</definedName>
    <definedName name="_ftnref1_50" localSheetId="66">'[5]Table 39_'!#REF!</definedName>
    <definedName name="_ftnref1_50" localSheetId="67">'[5]Table 39_'!#REF!</definedName>
    <definedName name="_ftnref1_50" localSheetId="68">'[5]Table 39_'!#REF!</definedName>
    <definedName name="_ftnref1_50" localSheetId="36">'[5]Table 39_'!#REF!</definedName>
    <definedName name="_ftnref1_50" localSheetId="37">'[5]Table 39_'!#REF!</definedName>
    <definedName name="_ftnref1_50">'[5]Table 39_'!#REF!</definedName>
    <definedName name="_ftnref1_50_10" localSheetId="15">'[6]Table 39_'!#REF!</definedName>
    <definedName name="_ftnref1_50_10" localSheetId="16">'[6]Table 39_'!#REF!</definedName>
    <definedName name="_ftnref1_50_10" localSheetId="60">'[6]Table 39_'!#REF!</definedName>
    <definedName name="_ftnref1_50_10" localSheetId="61">'[6]Table 39_'!#REF!</definedName>
    <definedName name="_ftnref1_50_10" localSheetId="62">'[6]Table 39_'!#REF!</definedName>
    <definedName name="_ftnref1_50_10" localSheetId="3">'[6]Table 39_'!#REF!</definedName>
    <definedName name="_ftnref1_50_10" localSheetId="4">'[6]Table 39_'!#REF!</definedName>
    <definedName name="_ftnref1_50_10" localSheetId="7">'[6]Table 39_'!#REF!</definedName>
    <definedName name="_ftnref1_50_10" localSheetId="38">'[6]Table 39_'!#REF!</definedName>
    <definedName name="_ftnref1_50_10" localSheetId="39">'[6]Table 39_'!#REF!</definedName>
    <definedName name="_ftnref1_50_10" localSheetId="41">'[6]Table 39_'!#REF!</definedName>
    <definedName name="_ftnref1_50_10" localSheetId="43">'[6]Table 39_'!#REF!</definedName>
    <definedName name="_ftnref1_50_10" localSheetId="44">'[6]Table 39_'!#REF!</definedName>
    <definedName name="_ftnref1_50_10" localSheetId="23">'[6]Table 39_'!#REF!</definedName>
    <definedName name="_ftnref1_50_10" localSheetId="24">'[6]Table 39_'!#REF!</definedName>
    <definedName name="_ftnref1_50_10" localSheetId="25">'[6]Table 39_'!#REF!</definedName>
    <definedName name="_ftnref1_50_10" localSheetId="26">'[6]Table 39_'!#REF!</definedName>
    <definedName name="_ftnref1_50_10" localSheetId="21">'[6]Table 39_'!#REF!</definedName>
    <definedName name="_ftnref1_50_10" localSheetId="35">'[6]Table 39_'!#REF!</definedName>
    <definedName name="_ftnref1_50_10" localSheetId="22">'[6]Table 39_'!#REF!</definedName>
    <definedName name="_ftnref1_50_10" localSheetId="27">'[6]Table 39_'!#REF!</definedName>
    <definedName name="_ftnref1_50_10" localSheetId="28">'[6]Table 39_'!#REF!</definedName>
    <definedName name="_ftnref1_50_10" localSheetId="31">'[6]Table 39_'!#REF!</definedName>
    <definedName name="_ftnref1_50_10" localSheetId="33">'[6]Table 39_'!#REF!</definedName>
    <definedName name="_ftnref1_50_10" localSheetId="34">'[6]Table 39_'!#REF!</definedName>
    <definedName name="_ftnref1_50_10" localSheetId="14">'[6]Table 39_'!#REF!</definedName>
    <definedName name="_ftnref1_50_10" localSheetId="5">'[6]Table 39_'!#REF!</definedName>
    <definedName name="_ftnref1_50_10" localSheetId="6">'[6]Table 39_'!#REF!</definedName>
    <definedName name="_ftnref1_50_10" localSheetId="54">'[6]Table 39_'!#REF!</definedName>
    <definedName name="_ftnref1_50_10" localSheetId="55">'[6]Table 39_'!#REF!</definedName>
    <definedName name="_ftnref1_50_10" localSheetId="57">'[6]Table 39_'!#REF!</definedName>
    <definedName name="_ftnref1_50_10" localSheetId="2">'[6]Table 39_'!#REF!</definedName>
    <definedName name="_ftnref1_50_10" localSheetId="53">'[6]Table 39_'!#REF!</definedName>
    <definedName name="_ftnref1_50_10" localSheetId="46">'[6]Table 39_'!#REF!</definedName>
    <definedName name="_ftnref1_50_10" localSheetId="47">'[6]Table 39_'!#REF!</definedName>
    <definedName name="_ftnref1_50_10" localSheetId="45">'[6]Table 39_'!#REF!</definedName>
    <definedName name="_ftnref1_50_10" localSheetId="56">'[6]Table 39_'!#REF!</definedName>
    <definedName name="_ftnref1_50_10" localSheetId="11">'[6]Table 39_'!#REF!</definedName>
    <definedName name="_ftnref1_50_10" localSheetId="12">'[6]Table 39_'!#REF!</definedName>
    <definedName name="_ftnref1_50_10" localSheetId="13">'[6]Table 39_'!#REF!</definedName>
    <definedName name="_ftnref1_50_10" localSheetId="48">'[6]Table 39_'!#REF!</definedName>
    <definedName name="_ftnref1_50_10" localSheetId="49">'[6]Table 39_'!#REF!</definedName>
    <definedName name="_ftnref1_50_10" localSheetId="50">'[6]Table 39_'!#REF!</definedName>
    <definedName name="_ftnref1_50_10" localSheetId="51">'[6]Table 39_'!#REF!</definedName>
    <definedName name="_ftnref1_50_10" localSheetId="63">'[6]Table 39_'!#REF!</definedName>
    <definedName name="_ftnref1_50_10" localSheetId="64">'[6]Table 39_'!#REF!</definedName>
    <definedName name="_ftnref1_50_10" localSheetId="65">'[6]Table 39_'!#REF!</definedName>
    <definedName name="_ftnref1_50_10" localSheetId="66">'[6]Table 39_'!#REF!</definedName>
    <definedName name="_ftnref1_50_10" localSheetId="67">'[6]Table 39_'!#REF!</definedName>
    <definedName name="_ftnref1_50_10" localSheetId="68">'[6]Table 39_'!#REF!</definedName>
    <definedName name="_ftnref1_50_10" localSheetId="36">'[6]Table 39_'!#REF!</definedName>
    <definedName name="_ftnref1_50_10" localSheetId="37">'[6]Table 39_'!#REF!</definedName>
    <definedName name="_ftnref1_50_10">'[6]Table 39_'!#REF!</definedName>
    <definedName name="_ftnref1_50_15" localSheetId="15">'[6]Table 39_'!#REF!</definedName>
    <definedName name="_ftnref1_50_15" localSheetId="16">'[6]Table 39_'!#REF!</definedName>
    <definedName name="_ftnref1_50_15" localSheetId="60">'[6]Table 39_'!#REF!</definedName>
    <definedName name="_ftnref1_50_15" localSheetId="61">'[6]Table 39_'!#REF!</definedName>
    <definedName name="_ftnref1_50_15" localSheetId="62">'[6]Table 39_'!#REF!</definedName>
    <definedName name="_ftnref1_50_15" localSheetId="7">'[6]Table 39_'!#REF!</definedName>
    <definedName name="_ftnref1_50_15" localSheetId="38">'[6]Table 39_'!#REF!</definedName>
    <definedName name="_ftnref1_50_15" localSheetId="39">'[6]Table 39_'!#REF!</definedName>
    <definedName name="_ftnref1_50_15" localSheetId="41">'[6]Table 39_'!#REF!</definedName>
    <definedName name="_ftnref1_50_15" localSheetId="43">'[6]Table 39_'!#REF!</definedName>
    <definedName name="_ftnref1_50_15" localSheetId="44">'[6]Table 39_'!#REF!</definedName>
    <definedName name="_ftnref1_50_15" localSheetId="23">'[6]Table 39_'!#REF!</definedName>
    <definedName name="_ftnref1_50_15" localSheetId="24">'[6]Table 39_'!#REF!</definedName>
    <definedName name="_ftnref1_50_15" localSheetId="25">'[6]Table 39_'!#REF!</definedName>
    <definedName name="_ftnref1_50_15" localSheetId="26">'[6]Table 39_'!#REF!</definedName>
    <definedName name="_ftnref1_50_15" localSheetId="21">'[6]Table 39_'!#REF!</definedName>
    <definedName name="_ftnref1_50_15" localSheetId="35">'[6]Table 39_'!#REF!</definedName>
    <definedName name="_ftnref1_50_15" localSheetId="22">'[6]Table 39_'!#REF!</definedName>
    <definedName name="_ftnref1_50_15" localSheetId="27">'[6]Table 39_'!#REF!</definedName>
    <definedName name="_ftnref1_50_15" localSheetId="28">'[6]Table 39_'!#REF!</definedName>
    <definedName name="_ftnref1_50_15" localSheetId="31">'[6]Table 39_'!#REF!</definedName>
    <definedName name="_ftnref1_50_15" localSheetId="33">'[6]Table 39_'!#REF!</definedName>
    <definedName name="_ftnref1_50_15" localSheetId="34">'[6]Table 39_'!#REF!</definedName>
    <definedName name="_ftnref1_50_15" localSheetId="14">'[6]Table 39_'!#REF!</definedName>
    <definedName name="_ftnref1_50_15" localSheetId="5">'[6]Table 39_'!#REF!</definedName>
    <definedName name="_ftnref1_50_15" localSheetId="6">'[6]Table 39_'!#REF!</definedName>
    <definedName name="_ftnref1_50_15" localSheetId="54">'[6]Table 39_'!#REF!</definedName>
    <definedName name="_ftnref1_50_15" localSheetId="55">'[6]Table 39_'!#REF!</definedName>
    <definedName name="_ftnref1_50_15" localSheetId="57">'[6]Table 39_'!#REF!</definedName>
    <definedName name="_ftnref1_50_15" localSheetId="53">'[6]Table 39_'!#REF!</definedName>
    <definedName name="_ftnref1_50_15" localSheetId="46">'[6]Table 39_'!#REF!</definedName>
    <definedName name="_ftnref1_50_15" localSheetId="47">'[6]Table 39_'!#REF!</definedName>
    <definedName name="_ftnref1_50_15" localSheetId="45">'[6]Table 39_'!#REF!</definedName>
    <definedName name="_ftnref1_50_15" localSheetId="56">'[6]Table 39_'!#REF!</definedName>
    <definedName name="_ftnref1_50_15" localSheetId="11">'[6]Table 39_'!#REF!</definedName>
    <definedName name="_ftnref1_50_15" localSheetId="12">'[6]Table 39_'!#REF!</definedName>
    <definedName name="_ftnref1_50_15" localSheetId="13">'[6]Table 39_'!#REF!</definedName>
    <definedName name="_ftnref1_50_15" localSheetId="48">'[6]Table 39_'!#REF!</definedName>
    <definedName name="_ftnref1_50_15" localSheetId="49">'[6]Table 39_'!#REF!</definedName>
    <definedName name="_ftnref1_50_15" localSheetId="50">'[6]Table 39_'!#REF!</definedName>
    <definedName name="_ftnref1_50_15" localSheetId="51">'[6]Table 39_'!#REF!</definedName>
    <definedName name="_ftnref1_50_15" localSheetId="63">'[6]Table 39_'!#REF!</definedName>
    <definedName name="_ftnref1_50_15" localSheetId="64">'[6]Table 39_'!#REF!</definedName>
    <definedName name="_ftnref1_50_15" localSheetId="65">'[6]Table 39_'!#REF!</definedName>
    <definedName name="_ftnref1_50_15" localSheetId="66">'[6]Table 39_'!#REF!</definedName>
    <definedName name="_ftnref1_50_15" localSheetId="67">'[6]Table 39_'!#REF!</definedName>
    <definedName name="_ftnref1_50_15" localSheetId="68">'[6]Table 39_'!#REF!</definedName>
    <definedName name="_ftnref1_50_15" localSheetId="36">'[6]Table 39_'!#REF!</definedName>
    <definedName name="_ftnref1_50_15" localSheetId="37">'[6]Table 39_'!#REF!</definedName>
    <definedName name="_ftnref1_50_15">'[6]Table 39_'!#REF!</definedName>
    <definedName name="_ftnref1_50_18" localSheetId="15">'[6]Table 39_'!#REF!</definedName>
    <definedName name="_ftnref1_50_18" localSheetId="16">'[6]Table 39_'!#REF!</definedName>
    <definedName name="_ftnref1_50_18" localSheetId="60">'[6]Table 39_'!#REF!</definedName>
    <definedName name="_ftnref1_50_18" localSheetId="61">'[6]Table 39_'!#REF!</definedName>
    <definedName name="_ftnref1_50_18" localSheetId="62">'[6]Table 39_'!#REF!</definedName>
    <definedName name="_ftnref1_50_18" localSheetId="7">'[6]Table 39_'!#REF!</definedName>
    <definedName name="_ftnref1_50_18" localSheetId="38">'[6]Table 39_'!#REF!</definedName>
    <definedName name="_ftnref1_50_18" localSheetId="39">'[6]Table 39_'!#REF!</definedName>
    <definedName name="_ftnref1_50_18" localSheetId="41">'[6]Table 39_'!#REF!</definedName>
    <definedName name="_ftnref1_50_18" localSheetId="43">'[6]Table 39_'!#REF!</definedName>
    <definedName name="_ftnref1_50_18" localSheetId="44">'[6]Table 39_'!#REF!</definedName>
    <definedName name="_ftnref1_50_18" localSheetId="23">'[6]Table 39_'!#REF!</definedName>
    <definedName name="_ftnref1_50_18" localSheetId="24">'[6]Table 39_'!#REF!</definedName>
    <definedName name="_ftnref1_50_18" localSheetId="25">'[6]Table 39_'!#REF!</definedName>
    <definedName name="_ftnref1_50_18" localSheetId="26">'[6]Table 39_'!#REF!</definedName>
    <definedName name="_ftnref1_50_18" localSheetId="21">'[6]Table 39_'!#REF!</definedName>
    <definedName name="_ftnref1_50_18" localSheetId="35">'[6]Table 39_'!#REF!</definedName>
    <definedName name="_ftnref1_50_18" localSheetId="22">'[6]Table 39_'!#REF!</definedName>
    <definedName name="_ftnref1_50_18" localSheetId="27">'[6]Table 39_'!#REF!</definedName>
    <definedName name="_ftnref1_50_18" localSheetId="28">'[6]Table 39_'!#REF!</definedName>
    <definedName name="_ftnref1_50_18" localSheetId="31">'[6]Table 39_'!#REF!</definedName>
    <definedName name="_ftnref1_50_18" localSheetId="33">'[6]Table 39_'!#REF!</definedName>
    <definedName name="_ftnref1_50_18" localSheetId="34">'[6]Table 39_'!#REF!</definedName>
    <definedName name="_ftnref1_50_18" localSheetId="14">'[6]Table 39_'!#REF!</definedName>
    <definedName name="_ftnref1_50_18" localSheetId="5">'[6]Table 39_'!#REF!</definedName>
    <definedName name="_ftnref1_50_18" localSheetId="6">'[6]Table 39_'!#REF!</definedName>
    <definedName name="_ftnref1_50_18" localSheetId="54">'[6]Table 39_'!#REF!</definedName>
    <definedName name="_ftnref1_50_18" localSheetId="55">'[6]Table 39_'!#REF!</definedName>
    <definedName name="_ftnref1_50_18" localSheetId="57">'[6]Table 39_'!#REF!</definedName>
    <definedName name="_ftnref1_50_18" localSheetId="53">'[6]Table 39_'!#REF!</definedName>
    <definedName name="_ftnref1_50_18" localSheetId="46">'[6]Table 39_'!#REF!</definedName>
    <definedName name="_ftnref1_50_18" localSheetId="47">'[6]Table 39_'!#REF!</definedName>
    <definedName name="_ftnref1_50_18" localSheetId="45">'[6]Table 39_'!#REF!</definedName>
    <definedName name="_ftnref1_50_18" localSheetId="56">'[6]Table 39_'!#REF!</definedName>
    <definedName name="_ftnref1_50_18" localSheetId="11">'[6]Table 39_'!#REF!</definedName>
    <definedName name="_ftnref1_50_18" localSheetId="12">'[6]Table 39_'!#REF!</definedName>
    <definedName name="_ftnref1_50_18" localSheetId="13">'[6]Table 39_'!#REF!</definedName>
    <definedName name="_ftnref1_50_18" localSheetId="48">'[6]Table 39_'!#REF!</definedName>
    <definedName name="_ftnref1_50_18" localSheetId="49">'[6]Table 39_'!#REF!</definedName>
    <definedName name="_ftnref1_50_18" localSheetId="50">'[6]Table 39_'!#REF!</definedName>
    <definedName name="_ftnref1_50_18" localSheetId="51">'[6]Table 39_'!#REF!</definedName>
    <definedName name="_ftnref1_50_18" localSheetId="63">'[6]Table 39_'!#REF!</definedName>
    <definedName name="_ftnref1_50_18" localSheetId="64">'[6]Table 39_'!#REF!</definedName>
    <definedName name="_ftnref1_50_18" localSheetId="65">'[6]Table 39_'!#REF!</definedName>
    <definedName name="_ftnref1_50_18" localSheetId="66">'[6]Table 39_'!#REF!</definedName>
    <definedName name="_ftnref1_50_18" localSheetId="67">'[6]Table 39_'!#REF!</definedName>
    <definedName name="_ftnref1_50_18" localSheetId="68">'[6]Table 39_'!#REF!</definedName>
    <definedName name="_ftnref1_50_18" localSheetId="36">'[6]Table 39_'!#REF!</definedName>
    <definedName name="_ftnref1_50_18" localSheetId="37">'[6]Table 39_'!#REF!</definedName>
    <definedName name="_ftnref1_50_18">'[6]Table 39_'!#REF!</definedName>
    <definedName name="_ftnref1_50_19" localSheetId="15">'[6]Table 39_'!#REF!</definedName>
    <definedName name="_ftnref1_50_19" localSheetId="60">'[6]Table 39_'!#REF!</definedName>
    <definedName name="_ftnref1_50_19" localSheetId="61">'[6]Table 39_'!#REF!</definedName>
    <definedName name="_ftnref1_50_19" localSheetId="62">'[6]Table 39_'!#REF!</definedName>
    <definedName name="_ftnref1_50_19" localSheetId="7">'[6]Table 39_'!#REF!</definedName>
    <definedName name="_ftnref1_50_19" localSheetId="38">'[6]Table 39_'!#REF!</definedName>
    <definedName name="_ftnref1_50_19" localSheetId="39">'[6]Table 39_'!#REF!</definedName>
    <definedName name="_ftnref1_50_19" localSheetId="41">'[6]Table 39_'!#REF!</definedName>
    <definedName name="_ftnref1_50_19" localSheetId="43">'[6]Table 39_'!#REF!</definedName>
    <definedName name="_ftnref1_50_19" localSheetId="44">'[6]Table 39_'!#REF!</definedName>
    <definedName name="_ftnref1_50_19" localSheetId="23">'[6]Table 39_'!#REF!</definedName>
    <definedName name="_ftnref1_50_19" localSheetId="24">'[6]Table 39_'!#REF!</definedName>
    <definedName name="_ftnref1_50_19" localSheetId="25">'[6]Table 39_'!#REF!</definedName>
    <definedName name="_ftnref1_50_19" localSheetId="21">'[6]Table 39_'!#REF!</definedName>
    <definedName name="_ftnref1_50_19" localSheetId="35">'[6]Table 39_'!#REF!</definedName>
    <definedName name="_ftnref1_50_19" localSheetId="22">'[6]Table 39_'!#REF!</definedName>
    <definedName name="_ftnref1_50_19" localSheetId="27">'[6]Table 39_'!#REF!</definedName>
    <definedName name="_ftnref1_50_19" localSheetId="28">'[6]Table 39_'!#REF!</definedName>
    <definedName name="_ftnref1_50_19" localSheetId="31">'[6]Table 39_'!#REF!</definedName>
    <definedName name="_ftnref1_50_19" localSheetId="33">'[6]Table 39_'!#REF!</definedName>
    <definedName name="_ftnref1_50_19" localSheetId="34">'[6]Table 39_'!#REF!</definedName>
    <definedName name="_ftnref1_50_19" localSheetId="14">'[6]Table 39_'!#REF!</definedName>
    <definedName name="_ftnref1_50_19" localSheetId="5">'[6]Table 39_'!#REF!</definedName>
    <definedName name="_ftnref1_50_19" localSheetId="6">'[6]Table 39_'!#REF!</definedName>
    <definedName name="_ftnref1_50_19" localSheetId="54">'[6]Table 39_'!#REF!</definedName>
    <definedName name="_ftnref1_50_19" localSheetId="55">'[6]Table 39_'!#REF!</definedName>
    <definedName name="_ftnref1_50_19" localSheetId="57">'[6]Table 39_'!#REF!</definedName>
    <definedName name="_ftnref1_50_19" localSheetId="53">'[6]Table 39_'!#REF!</definedName>
    <definedName name="_ftnref1_50_19" localSheetId="46">'[6]Table 39_'!#REF!</definedName>
    <definedName name="_ftnref1_50_19" localSheetId="47">'[6]Table 39_'!#REF!</definedName>
    <definedName name="_ftnref1_50_19" localSheetId="45">'[6]Table 39_'!#REF!</definedName>
    <definedName name="_ftnref1_50_19" localSheetId="56">'[6]Table 39_'!#REF!</definedName>
    <definedName name="_ftnref1_50_19" localSheetId="11">'[6]Table 39_'!#REF!</definedName>
    <definedName name="_ftnref1_50_19" localSheetId="12">'[6]Table 39_'!#REF!</definedName>
    <definedName name="_ftnref1_50_19" localSheetId="13">'[6]Table 39_'!#REF!</definedName>
    <definedName name="_ftnref1_50_19" localSheetId="48">'[6]Table 39_'!#REF!</definedName>
    <definedName name="_ftnref1_50_19" localSheetId="49">'[6]Table 39_'!#REF!</definedName>
    <definedName name="_ftnref1_50_19" localSheetId="50">'[6]Table 39_'!#REF!</definedName>
    <definedName name="_ftnref1_50_19" localSheetId="51">'[6]Table 39_'!#REF!</definedName>
    <definedName name="_ftnref1_50_19" localSheetId="63">'[6]Table 39_'!#REF!</definedName>
    <definedName name="_ftnref1_50_19" localSheetId="64">'[6]Table 39_'!#REF!</definedName>
    <definedName name="_ftnref1_50_19" localSheetId="65">'[6]Table 39_'!#REF!</definedName>
    <definedName name="_ftnref1_50_19" localSheetId="66">'[6]Table 39_'!#REF!</definedName>
    <definedName name="_ftnref1_50_19" localSheetId="67">'[6]Table 39_'!#REF!</definedName>
    <definedName name="_ftnref1_50_19" localSheetId="68">'[6]Table 39_'!#REF!</definedName>
    <definedName name="_ftnref1_50_19" localSheetId="36">'[6]Table 39_'!#REF!</definedName>
    <definedName name="_ftnref1_50_19" localSheetId="37">'[6]Table 39_'!#REF!</definedName>
    <definedName name="_ftnref1_50_19">'[6]Table 39_'!#REF!</definedName>
    <definedName name="_ftnref1_50_20">'[6]Table 39_'!#REF!</definedName>
    <definedName name="_ftnref1_50_21">'[6]Table 39_'!#REF!</definedName>
    <definedName name="_ftnref1_50_23">'[6]Table 39_'!#REF!</definedName>
    <definedName name="_ftnref1_50_24">'[6]Table 39_'!#REF!</definedName>
    <definedName name="_ftnref1_50_4">'[6]Table 39_'!#REF!</definedName>
    <definedName name="_ftnref1_50_5">'[6]Table 39_'!#REF!</definedName>
    <definedName name="_ftnref1_51">'[5]Table 39_'!#REF!</definedName>
    <definedName name="_ftnref1_51_10">'[6]Table 39_'!#REF!</definedName>
    <definedName name="_ftnref1_51_15">'[6]Table 39_'!#REF!</definedName>
    <definedName name="_ftnref1_51_18">'[6]Table 39_'!#REF!</definedName>
    <definedName name="_ftnref1_51_19">'[6]Table 39_'!#REF!</definedName>
    <definedName name="_ftnref1_51_20">'[6]Table 39_'!#REF!</definedName>
    <definedName name="_ftnref1_51_21">'[6]Table 39_'!#REF!</definedName>
    <definedName name="_ftnref1_51_23">'[6]Table 39_'!#REF!</definedName>
    <definedName name="_ftnref1_51_24">'[6]Table 39_'!#REF!</definedName>
    <definedName name="_ftnref1_51_4">'[6]Table 39_'!#REF!</definedName>
    <definedName name="_ftnref1_51_5">'[6]Table 39_'!#REF!</definedName>
    <definedName name="_h">'[6]Table 39_'!#REF!</definedName>
    <definedName name="_M0100_0100_0010">[7]M0100!$D$16</definedName>
    <definedName name="_M0100_0110_0010">[7]M0100!$D$17</definedName>
    <definedName name="_M0100_0200_0010">[7]M0100!$D$19</definedName>
    <definedName name="_M0100_0210_0010">[7]M0100!$D$20</definedName>
    <definedName name="_M0100_0300_0010">[7]M0100!$D$31</definedName>
    <definedName name="_M0100_0310_0010">[7]M0100!$D$32</definedName>
    <definedName name="_M0100_0320_0010">[7]M0100!$D$33</definedName>
    <definedName name="_M0100_0330_0010">[7]M0100!$D$34</definedName>
    <definedName name="a" localSheetId="26">#REF!</definedName>
    <definedName name="a" localSheetId="54">#REF!</definedName>
    <definedName name="a" localSheetId="9">#REF!</definedName>
    <definedName name="a" localSheetId="10">#REF!</definedName>
    <definedName name="a">#REF!</definedName>
    <definedName name="aaaaa">[8]C0300!$E$30</definedName>
    <definedName name="Accounting">[9]Parameters!$C$109:$C$112</definedName>
    <definedName name="AP">'[10]Lists-Aux'!$D:$D</definedName>
    <definedName name="App">[11]Lists!$A$27:$A$29</definedName>
    <definedName name="AT">'[12]Lists-Aux'!$B:$B</definedName>
    <definedName name="BankType">[9]Parameters!$C$113:$C$115</definedName>
    <definedName name="BAS">'[10]Lists-Aux'!$A:$A</definedName>
    <definedName name="base" localSheetId="15">#REF!</definedName>
    <definedName name="base" localSheetId="26">#REF!</definedName>
    <definedName name="base">#REF!</definedName>
    <definedName name="Basel">[13]Parameters!$C$32:$C$33</definedName>
    <definedName name="Basel12" localSheetId="26">#REF!</definedName>
    <definedName name="Basel12" localSheetId="54">#REF!</definedName>
    <definedName name="Basel12" localSheetId="9">#REF!</definedName>
    <definedName name="Basel12" localSheetId="10">#REF!</definedName>
    <definedName name="Basel12">#REF!</definedName>
    <definedName name="BEHOV" localSheetId="26">#REF!</definedName>
    <definedName name="BEHOV" localSheetId="54">#REF!</definedName>
    <definedName name="BEHOV" localSheetId="9">#REF!</definedName>
    <definedName name="BEHOV" localSheetId="10">#REF!</definedName>
    <definedName name="BEHOV">#REF!</definedName>
    <definedName name="BT">'[10]Lists-Aux'!$E:$E</definedName>
    <definedName name="Carlos" localSheetId="20">#REF!</definedName>
    <definedName name="Carlos" localSheetId="15">#REF!</definedName>
    <definedName name="Carlos" localSheetId="16">#REF!</definedName>
    <definedName name="Carlos" localSheetId="3">#REF!</definedName>
    <definedName name="Carlos" localSheetId="4">#REF!</definedName>
    <definedName name="Carlos" localSheetId="38">#REF!</definedName>
    <definedName name="Carlos" localSheetId="39">#REF!</definedName>
    <definedName name="Carlos" localSheetId="40">#REF!</definedName>
    <definedName name="Carlos" localSheetId="41">#REF!</definedName>
    <definedName name="Carlos" localSheetId="42">#REF!</definedName>
    <definedName name="Carlos" localSheetId="43">#REF!</definedName>
    <definedName name="Carlos" localSheetId="44">#REF!</definedName>
    <definedName name="Carlos" localSheetId="26">#REF!</definedName>
    <definedName name="Carlos" localSheetId="35">#REF!</definedName>
    <definedName name="Carlos" localSheetId="22">#REF!</definedName>
    <definedName name="Carlos" localSheetId="28">#REF!</definedName>
    <definedName name="Carlos" localSheetId="30">#REF!</definedName>
    <definedName name="Carlos" localSheetId="31">#REF!</definedName>
    <definedName name="Carlos" localSheetId="33">#REF!</definedName>
    <definedName name="Carlos" localSheetId="34">#REF!</definedName>
    <definedName name="Carlos" localSheetId="14">#REF!</definedName>
    <definedName name="Carlos" localSheetId="5">#REF!</definedName>
    <definedName name="Carlos" localSheetId="6">#REF!</definedName>
    <definedName name="Carlos" localSheetId="54">#REF!</definedName>
    <definedName name="Carlos" localSheetId="1">#REF!</definedName>
    <definedName name="Carlos" localSheetId="8">#REF!</definedName>
    <definedName name="Carlos" localSheetId="18">#REF!</definedName>
    <definedName name="Carlos" localSheetId="19">#REF!</definedName>
    <definedName name="Carlos" localSheetId="2">#REF!</definedName>
    <definedName name="Carlos" localSheetId="56">#REF!</definedName>
    <definedName name="Carlos" localSheetId="11">#REF!</definedName>
    <definedName name="Carlos" localSheetId="12">#REF!</definedName>
    <definedName name="Carlos" localSheetId="13">#REF!</definedName>
    <definedName name="Carlos" localSheetId="50">#REF!</definedName>
    <definedName name="Carlos" localSheetId="64">#REF!</definedName>
    <definedName name="Carlos" localSheetId="65">#REF!</definedName>
    <definedName name="Carlos" localSheetId="66">#REF!</definedName>
    <definedName name="Carlos" localSheetId="67">#REF!</definedName>
    <definedName name="Carlos" localSheetId="68">#REF!</definedName>
    <definedName name="Carlos" localSheetId="9">#REF!</definedName>
    <definedName name="Carlos" localSheetId="10">#REF!</definedName>
    <definedName name="Carlos">#REF!</definedName>
    <definedName name="CCROTC" localSheetId="26">#REF!</definedName>
    <definedName name="CCROTC" localSheetId="54">#REF!</definedName>
    <definedName name="CCROTC" localSheetId="9">#REF!</definedName>
    <definedName name="CCROTC" localSheetId="10">#REF!</definedName>
    <definedName name="CCROTC">#REF!</definedName>
    <definedName name="CCRSFT" localSheetId="26">#REF!</definedName>
    <definedName name="CCRSFT" localSheetId="54">#REF!</definedName>
    <definedName name="CCRSFT" localSheetId="9">#REF!</definedName>
    <definedName name="CCRSFT" localSheetId="10">#REF!</definedName>
    <definedName name="CCRSFT">#REF!</definedName>
    <definedName name="CHF" localSheetId="54">#REF!</definedName>
    <definedName name="CHF" localSheetId="9">#REF!</definedName>
    <definedName name="CHF" localSheetId="10">#REF!</definedName>
    <definedName name="CHF">#REF!</definedName>
    <definedName name="COF">'[12]Lists-Aux'!$G:$G</definedName>
    <definedName name="COI">'[10]Lists-Aux'!$H:$H</definedName>
    <definedName name="Control_Globals">'[14]Control sheet'!$A$2:$A$9</definedName>
    <definedName name="CP">'[10]Lists-Aux'!$I:$I</definedName>
    <definedName name="CQS">'[10]Lists-Aux'!$J:$J</definedName>
    <definedName name="CT">'[10]Lists-Aux'!$K:$K</definedName>
    <definedName name="dfd">[9]Parameters!#REF!</definedName>
    <definedName name="DimensionsNames">[12]Dimensions!$B$2:$B$79</definedName>
    <definedName name="dsa" localSheetId="20">#REF!</definedName>
    <definedName name="dsa" localSheetId="15">#REF!</definedName>
    <definedName name="dsa" localSheetId="16">#REF!</definedName>
    <definedName name="dsa" localSheetId="3">#REF!</definedName>
    <definedName name="dsa" localSheetId="4">#REF!</definedName>
    <definedName name="dsa" localSheetId="38">#REF!</definedName>
    <definedName name="dsa" localSheetId="39">#REF!</definedName>
    <definedName name="dsa" localSheetId="40">#REF!</definedName>
    <definedName name="dsa" localSheetId="41">#REF!</definedName>
    <definedName name="dsa" localSheetId="42">#REF!</definedName>
    <definedName name="dsa" localSheetId="43">#REF!</definedName>
    <definedName name="dsa" localSheetId="44">#REF!</definedName>
    <definedName name="dsa" localSheetId="26">#REF!</definedName>
    <definedName name="dsa" localSheetId="35">#REF!</definedName>
    <definedName name="dsa" localSheetId="22">#REF!</definedName>
    <definedName name="dsa" localSheetId="28">#REF!</definedName>
    <definedName name="dsa" localSheetId="30">#REF!</definedName>
    <definedName name="dsa" localSheetId="31">#REF!</definedName>
    <definedName name="dsa" localSheetId="33">#REF!</definedName>
    <definedName name="dsa" localSheetId="34">#REF!</definedName>
    <definedName name="dsa" localSheetId="14">#REF!</definedName>
    <definedName name="dsa" localSheetId="5">#REF!</definedName>
    <definedName name="dsa" localSheetId="6">#REF!</definedName>
    <definedName name="dsa" localSheetId="54">#REF!</definedName>
    <definedName name="dsa" localSheetId="1">#REF!</definedName>
    <definedName name="dsa" localSheetId="8">#REF!</definedName>
    <definedName name="dsa" localSheetId="18">#REF!</definedName>
    <definedName name="dsa" localSheetId="19">#REF!</definedName>
    <definedName name="dsa" localSheetId="2">#REF!</definedName>
    <definedName name="dsa" localSheetId="56">#REF!</definedName>
    <definedName name="dsa" localSheetId="11">#REF!</definedName>
    <definedName name="dsa" localSheetId="12">#REF!</definedName>
    <definedName name="dsa" localSheetId="13">#REF!</definedName>
    <definedName name="dsa" localSheetId="50">#REF!</definedName>
    <definedName name="dsa" localSheetId="64">#REF!</definedName>
    <definedName name="dsa" localSheetId="65">#REF!</definedName>
    <definedName name="dsa" localSheetId="66">#REF!</definedName>
    <definedName name="dsa" localSheetId="67">#REF!</definedName>
    <definedName name="dsa" localSheetId="68">#REF!</definedName>
    <definedName name="dsa" localSheetId="9">#REF!</definedName>
    <definedName name="dsa" localSheetId="10">#REF!</definedName>
    <definedName name="dsa">#REF!</definedName>
    <definedName name="ECU" localSheetId="26">#REF!</definedName>
    <definedName name="ECU" localSheetId="54">#REF!</definedName>
    <definedName name="ECU" localSheetId="9">#REF!</definedName>
    <definedName name="ECU" localSheetId="10">#REF!</definedName>
    <definedName name="ECU">#REF!</definedName>
    <definedName name="edc">[15]Members!$D$3:E$2477</definedName>
    <definedName name="eeeeee">[8]C0200!$E$14</definedName>
    <definedName name="ER">'[10]Lists-Aux'!$N:$N</definedName>
    <definedName name="fdsg" localSheetId="20">'[5]Table 39_'!#REF!</definedName>
    <definedName name="fdsg" localSheetId="15">'[5]Table 39_'!#REF!</definedName>
    <definedName name="fdsg" localSheetId="16">'[5]Table 39_'!#REF!</definedName>
    <definedName name="fdsg" localSheetId="3">'[5]Table 39_'!#REF!</definedName>
    <definedName name="fdsg" localSheetId="4">'[5]Table 39_'!#REF!</definedName>
    <definedName name="fdsg" localSheetId="38">'[5]Table 39_'!#REF!</definedName>
    <definedName name="fdsg" localSheetId="39">'[5]Table 39_'!#REF!</definedName>
    <definedName name="fdsg" localSheetId="40">'[5]Table 39_'!#REF!</definedName>
    <definedName name="fdsg" localSheetId="41">'[5]Table 39_'!#REF!</definedName>
    <definedName name="fdsg" localSheetId="42">'[5]Table 39_'!#REF!</definedName>
    <definedName name="fdsg" localSheetId="43">'[5]Table 39_'!#REF!</definedName>
    <definedName name="fdsg" localSheetId="44">'[5]Table 39_'!#REF!</definedName>
    <definedName name="fdsg" localSheetId="26">'[5]Table 39_'!#REF!</definedName>
    <definedName name="fdsg" localSheetId="35">'[5]Table 39_'!#REF!</definedName>
    <definedName name="fdsg" localSheetId="22">'[5]Table 39_'!#REF!</definedName>
    <definedName name="fdsg" localSheetId="28">'[5]Table 39_'!#REF!</definedName>
    <definedName name="fdsg" localSheetId="30">'[5]Table 39_'!#REF!</definedName>
    <definedName name="fdsg" localSheetId="31">'[5]Table 39_'!#REF!</definedName>
    <definedName name="fdsg" localSheetId="33">'[5]Table 39_'!#REF!</definedName>
    <definedName name="fdsg" localSheetId="34">'[5]Table 39_'!#REF!</definedName>
    <definedName name="fdsg" localSheetId="14">'[5]Table 39_'!#REF!</definedName>
    <definedName name="fdsg" localSheetId="5">'[5]Table 39_'!#REF!</definedName>
    <definedName name="fdsg" localSheetId="6">'[5]Table 39_'!#REF!</definedName>
    <definedName name="fdsg" localSheetId="54">'[5]Table 39_'!#REF!</definedName>
    <definedName name="fdsg" localSheetId="1">'[5]Table 39_'!#REF!</definedName>
    <definedName name="fdsg" localSheetId="8">'[5]Table 39_'!#REF!</definedName>
    <definedName name="fdsg" localSheetId="18">'[5]Table 39_'!#REF!</definedName>
    <definedName name="fdsg" localSheetId="19">'[5]Table 39_'!#REF!</definedName>
    <definedName name="fdsg" localSheetId="2">'[5]Table 39_'!#REF!</definedName>
    <definedName name="fdsg" localSheetId="56">'[5]Table 39_'!#REF!</definedName>
    <definedName name="fdsg" localSheetId="11">'[5]Table 39_'!#REF!</definedName>
    <definedName name="fdsg" localSheetId="12">'[5]Table 39_'!#REF!</definedName>
    <definedName name="fdsg" localSheetId="13">'[5]Table 39_'!#REF!</definedName>
    <definedName name="fdsg" localSheetId="50">'[5]Table 39_'!#REF!</definedName>
    <definedName name="fdsg" localSheetId="64">'[5]Table 39_'!#REF!</definedName>
    <definedName name="fdsg" localSheetId="65">'[5]Table 39_'!#REF!</definedName>
    <definedName name="fdsg" localSheetId="66">'[5]Table 39_'!#REF!</definedName>
    <definedName name="fdsg" localSheetId="67">'[5]Table 39_'!#REF!</definedName>
    <definedName name="fdsg" localSheetId="68">'[5]Table 39_'!#REF!</definedName>
    <definedName name="fdsg" localSheetId="9">'[5]Table 39_'!#REF!</definedName>
    <definedName name="fdsg" localSheetId="10">'[5]Table 39_'!#REF!</definedName>
    <definedName name="fdsg">'[5]Table 39_'!#REF!</definedName>
    <definedName name="Frequency">[11]Lists!$A$21:$A$25</definedName>
    <definedName name="GA">'[10]Lists-Aux'!$P:$P</definedName>
    <definedName name="Group">[9]Parameters!$C$93:$C$94</definedName>
    <definedName name="Group2">[16]Parameters!$C$42:$C$43</definedName>
    <definedName name="ho" localSheetId="20">#REF!</definedName>
    <definedName name="ho" localSheetId="3">#REF!</definedName>
    <definedName name="ho" localSheetId="4">#REF!</definedName>
    <definedName name="ho" localSheetId="38">#REF!</definedName>
    <definedName name="ho" localSheetId="39">#REF!</definedName>
    <definedName name="ho" localSheetId="40">#REF!</definedName>
    <definedName name="ho" localSheetId="41">#REF!</definedName>
    <definedName name="ho" localSheetId="42">#REF!</definedName>
    <definedName name="ho" localSheetId="43">#REF!</definedName>
    <definedName name="ho" localSheetId="44">#REF!</definedName>
    <definedName name="ho" localSheetId="26">#REF!</definedName>
    <definedName name="ho" localSheetId="35">#REF!</definedName>
    <definedName name="ho" localSheetId="22">#REF!</definedName>
    <definedName name="ho" localSheetId="28">#REF!</definedName>
    <definedName name="ho" localSheetId="30">#REF!</definedName>
    <definedName name="ho" localSheetId="31">#REF!</definedName>
    <definedName name="ho" localSheetId="33">#REF!</definedName>
    <definedName name="ho" localSheetId="34">#REF!</definedName>
    <definedName name="ho" localSheetId="14">#REF!</definedName>
    <definedName name="ho" localSheetId="5">#REF!</definedName>
    <definedName name="ho" localSheetId="6">#REF!</definedName>
    <definedName name="ho" localSheetId="54">#REF!</definedName>
    <definedName name="ho" localSheetId="1">#REF!</definedName>
    <definedName name="ho" localSheetId="8">#REF!</definedName>
    <definedName name="ho" localSheetId="18">#REF!</definedName>
    <definedName name="ho" localSheetId="19">#REF!</definedName>
    <definedName name="ho" localSheetId="2">#REF!</definedName>
    <definedName name="ho" localSheetId="56">#REF!</definedName>
    <definedName name="ho" localSheetId="11">#REF!</definedName>
    <definedName name="ho" localSheetId="12">#REF!</definedName>
    <definedName name="ho" localSheetId="13">#REF!</definedName>
    <definedName name="ho" localSheetId="50">#REF!</definedName>
    <definedName name="ho" localSheetId="64">#REF!</definedName>
    <definedName name="ho" localSheetId="65">#REF!</definedName>
    <definedName name="ho" localSheetId="66">#REF!</definedName>
    <definedName name="ho" localSheetId="67">#REF!</definedName>
    <definedName name="ho" localSheetId="68">#REF!</definedName>
    <definedName name="ho" localSheetId="9">#REF!</definedName>
    <definedName name="ho" localSheetId="10">#REF!</definedName>
    <definedName name="ho">#REF!</definedName>
    <definedName name="IM">'[10]Lists-Aux'!$Q:$Q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20">#REF!</definedName>
    <definedName name="JedenRadekPodSestavou" localSheetId="3">#REF!</definedName>
    <definedName name="JedenRadekPodSestavou" localSheetId="4">#REF!</definedName>
    <definedName name="JedenRadekPodSestavou" localSheetId="38">#REF!</definedName>
    <definedName name="JedenRadekPodSestavou" localSheetId="39">#REF!</definedName>
    <definedName name="JedenRadekPodSestavou" localSheetId="40">#REF!</definedName>
    <definedName name="JedenRadekPodSestavou" localSheetId="41">#REF!</definedName>
    <definedName name="JedenRadekPodSestavou" localSheetId="42">#REF!</definedName>
    <definedName name="JedenRadekPodSestavou" localSheetId="43">#REF!</definedName>
    <definedName name="JedenRadekPodSestavou" localSheetId="44">#REF!</definedName>
    <definedName name="JedenRadekPodSestavou" localSheetId="26">#REF!</definedName>
    <definedName name="JedenRadekPodSestavou" localSheetId="35">#REF!</definedName>
    <definedName name="JedenRadekPodSestavou" localSheetId="28">#REF!</definedName>
    <definedName name="JedenRadekPodSestavou" localSheetId="30">#REF!</definedName>
    <definedName name="JedenRadekPodSestavou" localSheetId="31">#REF!</definedName>
    <definedName name="JedenRadekPodSestavou" localSheetId="33">#REF!</definedName>
    <definedName name="JedenRadekPodSestavou" localSheetId="34">#REF!</definedName>
    <definedName name="JedenRadekPodSestavou" localSheetId="14">#REF!</definedName>
    <definedName name="JedenRadekPodSestavou" localSheetId="5">#REF!</definedName>
    <definedName name="JedenRadekPodSestavou" localSheetId="6">#REF!</definedName>
    <definedName name="JedenRadekPodSestavou" localSheetId="54">#REF!</definedName>
    <definedName name="JedenRadekPodSestavou" localSheetId="1">#REF!</definedName>
    <definedName name="JedenRadekPodSestavou" localSheetId="18">#REF!</definedName>
    <definedName name="JedenRadekPodSestavou" localSheetId="19">#REF!</definedName>
    <definedName name="JedenRadekPodSestavou" localSheetId="2">#REF!</definedName>
    <definedName name="JedenRadekPodSestavou" localSheetId="56">#REF!</definedName>
    <definedName name="JedenRadekPodSestavou" localSheetId="11">#REF!</definedName>
    <definedName name="JedenRadekPodSestavou" localSheetId="12">#REF!</definedName>
    <definedName name="JedenRadekPodSestavou" localSheetId="13">#REF!</definedName>
    <definedName name="JedenRadekPodSestavou" localSheetId="64">#REF!</definedName>
    <definedName name="JedenRadekPodSestavou" localSheetId="65">#REF!</definedName>
    <definedName name="JedenRadekPodSestavou" localSheetId="66">#REF!</definedName>
    <definedName name="JedenRadekPodSestavou" localSheetId="67">#REF!</definedName>
    <definedName name="JedenRadekPodSestavou" localSheetId="68">#REF!</definedName>
    <definedName name="JedenRadekPodSestavou" localSheetId="9">#REF!</definedName>
    <definedName name="JedenRadekPodSestavou" localSheetId="10">#REF!</definedName>
    <definedName name="JedenRadekPodSestavou">#REF!</definedName>
    <definedName name="JedenRadekPodSestavou_11" localSheetId="20">#REF!</definedName>
    <definedName name="JedenRadekPodSestavou_11" localSheetId="3">#REF!</definedName>
    <definedName name="JedenRadekPodSestavou_11" localSheetId="4">#REF!</definedName>
    <definedName name="JedenRadekPodSestavou_11" localSheetId="38">#REF!</definedName>
    <definedName name="JedenRadekPodSestavou_11" localSheetId="39">#REF!</definedName>
    <definedName name="JedenRadekPodSestavou_11" localSheetId="40">#REF!</definedName>
    <definedName name="JedenRadekPodSestavou_11" localSheetId="41">#REF!</definedName>
    <definedName name="JedenRadekPodSestavou_11" localSheetId="42">#REF!</definedName>
    <definedName name="JedenRadekPodSestavou_11" localSheetId="43">#REF!</definedName>
    <definedName name="JedenRadekPodSestavou_11" localSheetId="44">#REF!</definedName>
    <definedName name="JedenRadekPodSestavou_11" localSheetId="35">#REF!</definedName>
    <definedName name="JedenRadekPodSestavou_11" localSheetId="22">#REF!</definedName>
    <definedName name="JedenRadekPodSestavou_11" localSheetId="28">#REF!</definedName>
    <definedName name="JedenRadekPodSestavou_11" localSheetId="30">#REF!</definedName>
    <definedName name="JedenRadekPodSestavou_11" localSheetId="31">#REF!</definedName>
    <definedName name="JedenRadekPodSestavou_11" localSheetId="33">#REF!</definedName>
    <definedName name="JedenRadekPodSestavou_11" localSheetId="34">#REF!</definedName>
    <definedName name="JedenRadekPodSestavou_11" localSheetId="14">#REF!</definedName>
    <definedName name="JedenRadekPodSestavou_11" localSheetId="5">#REF!</definedName>
    <definedName name="JedenRadekPodSestavou_11" localSheetId="6">#REF!</definedName>
    <definedName name="JedenRadekPodSestavou_11" localSheetId="54">#REF!</definedName>
    <definedName name="JedenRadekPodSestavou_11" localSheetId="1">#REF!</definedName>
    <definedName name="JedenRadekPodSestavou_11" localSheetId="8">#REF!</definedName>
    <definedName name="JedenRadekPodSestavou_11" localSheetId="18">#REF!</definedName>
    <definedName name="JedenRadekPodSestavou_11" localSheetId="19">#REF!</definedName>
    <definedName name="JedenRadekPodSestavou_11" localSheetId="2">#REF!</definedName>
    <definedName name="JedenRadekPodSestavou_11" localSheetId="56">#REF!</definedName>
    <definedName name="JedenRadekPodSestavou_11" localSheetId="11">#REF!</definedName>
    <definedName name="JedenRadekPodSestavou_11" localSheetId="12">#REF!</definedName>
    <definedName name="JedenRadekPodSestavou_11" localSheetId="13">#REF!</definedName>
    <definedName name="JedenRadekPodSestavou_11" localSheetId="50">#REF!</definedName>
    <definedName name="JedenRadekPodSestavou_11" localSheetId="64">#REF!</definedName>
    <definedName name="JedenRadekPodSestavou_11" localSheetId="65">#REF!</definedName>
    <definedName name="JedenRadekPodSestavou_11" localSheetId="66">#REF!</definedName>
    <definedName name="JedenRadekPodSestavou_11" localSheetId="67">#REF!</definedName>
    <definedName name="JedenRadekPodSestavou_11" localSheetId="68">#REF!</definedName>
    <definedName name="JedenRadekPodSestavou_11" localSheetId="9">#REF!</definedName>
    <definedName name="JedenRadekPodSestavou_11" localSheetId="10">#REF!</definedName>
    <definedName name="JedenRadekPodSestavou_11">#REF!</definedName>
    <definedName name="JedenRadekPodSestavou_2" localSheetId="20">#REF!</definedName>
    <definedName name="JedenRadekPodSestavou_2" localSheetId="3">#REF!</definedName>
    <definedName name="JedenRadekPodSestavou_2" localSheetId="4">#REF!</definedName>
    <definedName name="JedenRadekPodSestavou_2" localSheetId="38">#REF!</definedName>
    <definedName name="JedenRadekPodSestavou_2" localSheetId="39">#REF!</definedName>
    <definedName name="JedenRadekPodSestavou_2" localSheetId="40">#REF!</definedName>
    <definedName name="JedenRadekPodSestavou_2" localSheetId="41">#REF!</definedName>
    <definedName name="JedenRadekPodSestavou_2" localSheetId="42">#REF!</definedName>
    <definedName name="JedenRadekPodSestavou_2" localSheetId="43">#REF!</definedName>
    <definedName name="JedenRadekPodSestavou_2" localSheetId="44">#REF!</definedName>
    <definedName name="JedenRadekPodSestavou_2" localSheetId="35">#REF!</definedName>
    <definedName name="JedenRadekPodSestavou_2" localSheetId="22">#REF!</definedName>
    <definedName name="JedenRadekPodSestavou_2" localSheetId="28">#REF!</definedName>
    <definedName name="JedenRadekPodSestavou_2" localSheetId="30">#REF!</definedName>
    <definedName name="JedenRadekPodSestavou_2" localSheetId="31">#REF!</definedName>
    <definedName name="JedenRadekPodSestavou_2" localSheetId="33">#REF!</definedName>
    <definedName name="JedenRadekPodSestavou_2" localSheetId="34">#REF!</definedName>
    <definedName name="JedenRadekPodSestavou_2" localSheetId="14">#REF!</definedName>
    <definedName name="JedenRadekPodSestavou_2" localSheetId="5">#REF!</definedName>
    <definedName name="JedenRadekPodSestavou_2" localSheetId="6">#REF!</definedName>
    <definedName name="JedenRadekPodSestavou_2" localSheetId="54">#REF!</definedName>
    <definedName name="JedenRadekPodSestavou_2" localSheetId="1">#REF!</definedName>
    <definedName name="JedenRadekPodSestavou_2" localSheetId="8">#REF!</definedName>
    <definedName name="JedenRadekPodSestavou_2" localSheetId="18">#REF!</definedName>
    <definedName name="JedenRadekPodSestavou_2" localSheetId="19">#REF!</definedName>
    <definedName name="JedenRadekPodSestavou_2" localSheetId="2">#REF!</definedName>
    <definedName name="JedenRadekPodSestavou_2" localSheetId="56">#REF!</definedName>
    <definedName name="JedenRadekPodSestavou_2" localSheetId="11">#REF!</definedName>
    <definedName name="JedenRadekPodSestavou_2" localSheetId="12">#REF!</definedName>
    <definedName name="JedenRadekPodSestavou_2" localSheetId="13">#REF!</definedName>
    <definedName name="JedenRadekPodSestavou_2" localSheetId="50">#REF!</definedName>
    <definedName name="JedenRadekPodSestavou_2" localSheetId="64">#REF!</definedName>
    <definedName name="JedenRadekPodSestavou_2" localSheetId="65">#REF!</definedName>
    <definedName name="JedenRadekPodSestavou_2" localSheetId="66">#REF!</definedName>
    <definedName name="JedenRadekPodSestavou_2" localSheetId="67">#REF!</definedName>
    <definedName name="JedenRadekPodSestavou_2" localSheetId="68">#REF!</definedName>
    <definedName name="JedenRadekPodSestavou_2" localSheetId="9">#REF!</definedName>
    <definedName name="JedenRadekPodSestavou_2" localSheetId="10">#REF!</definedName>
    <definedName name="JedenRadekPodSestavou_2">#REF!</definedName>
    <definedName name="JedenRadekPodSestavou_28" localSheetId="20">#REF!</definedName>
    <definedName name="JedenRadekPodSestavou_28" localSheetId="3">#REF!</definedName>
    <definedName name="JedenRadekPodSestavou_28" localSheetId="4">#REF!</definedName>
    <definedName name="JedenRadekPodSestavou_28" localSheetId="38">#REF!</definedName>
    <definedName name="JedenRadekPodSestavou_28" localSheetId="39">#REF!</definedName>
    <definedName name="JedenRadekPodSestavou_28" localSheetId="40">#REF!</definedName>
    <definedName name="JedenRadekPodSestavou_28" localSheetId="41">#REF!</definedName>
    <definedName name="JedenRadekPodSestavou_28" localSheetId="42">#REF!</definedName>
    <definedName name="JedenRadekPodSestavou_28" localSheetId="43">#REF!</definedName>
    <definedName name="JedenRadekPodSestavou_28" localSheetId="44">#REF!</definedName>
    <definedName name="JedenRadekPodSestavou_28" localSheetId="35">#REF!</definedName>
    <definedName name="JedenRadekPodSestavou_28" localSheetId="22">#REF!</definedName>
    <definedName name="JedenRadekPodSestavou_28" localSheetId="28">#REF!</definedName>
    <definedName name="JedenRadekPodSestavou_28" localSheetId="30">#REF!</definedName>
    <definedName name="JedenRadekPodSestavou_28" localSheetId="31">#REF!</definedName>
    <definedName name="JedenRadekPodSestavou_28" localSheetId="33">#REF!</definedName>
    <definedName name="JedenRadekPodSestavou_28" localSheetId="34">#REF!</definedName>
    <definedName name="JedenRadekPodSestavou_28" localSheetId="14">#REF!</definedName>
    <definedName name="JedenRadekPodSestavou_28" localSheetId="5">#REF!</definedName>
    <definedName name="JedenRadekPodSestavou_28" localSheetId="6">#REF!</definedName>
    <definedName name="JedenRadekPodSestavou_28" localSheetId="54">#REF!</definedName>
    <definedName name="JedenRadekPodSestavou_28" localSheetId="1">#REF!</definedName>
    <definedName name="JedenRadekPodSestavou_28" localSheetId="8">#REF!</definedName>
    <definedName name="JedenRadekPodSestavou_28" localSheetId="18">#REF!</definedName>
    <definedName name="JedenRadekPodSestavou_28" localSheetId="19">#REF!</definedName>
    <definedName name="JedenRadekPodSestavou_28" localSheetId="2">#REF!</definedName>
    <definedName name="JedenRadekPodSestavou_28" localSheetId="56">#REF!</definedName>
    <definedName name="JedenRadekPodSestavou_28" localSheetId="11">#REF!</definedName>
    <definedName name="JedenRadekPodSestavou_28" localSheetId="12">#REF!</definedName>
    <definedName name="JedenRadekPodSestavou_28" localSheetId="13">#REF!</definedName>
    <definedName name="JedenRadekPodSestavou_28" localSheetId="50">#REF!</definedName>
    <definedName name="JedenRadekPodSestavou_28" localSheetId="64">#REF!</definedName>
    <definedName name="JedenRadekPodSestavou_28" localSheetId="65">#REF!</definedName>
    <definedName name="JedenRadekPodSestavou_28" localSheetId="66">#REF!</definedName>
    <definedName name="JedenRadekPodSestavou_28" localSheetId="67">#REF!</definedName>
    <definedName name="JedenRadekPodSestavou_28" localSheetId="68">#REF!</definedName>
    <definedName name="JedenRadekPodSestavou_28" localSheetId="9">#REF!</definedName>
    <definedName name="JedenRadekPodSestavou_28" localSheetId="10">#REF!</definedName>
    <definedName name="JedenRadekPodSestavou_28">#REF!</definedName>
    <definedName name="JedenRadekVedleSestavy" localSheetId="20">#REF!</definedName>
    <definedName name="JedenRadekVedleSestavy" localSheetId="3">#REF!</definedName>
    <definedName name="JedenRadekVedleSestavy" localSheetId="4">#REF!</definedName>
    <definedName name="JedenRadekVedleSestavy" localSheetId="38">#REF!</definedName>
    <definedName name="JedenRadekVedleSestavy" localSheetId="39">#REF!</definedName>
    <definedName name="JedenRadekVedleSestavy" localSheetId="40">#REF!</definedName>
    <definedName name="JedenRadekVedleSestavy" localSheetId="41">#REF!</definedName>
    <definedName name="JedenRadekVedleSestavy" localSheetId="42">#REF!</definedName>
    <definedName name="JedenRadekVedleSestavy" localSheetId="43">#REF!</definedName>
    <definedName name="JedenRadekVedleSestavy" localSheetId="44">#REF!</definedName>
    <definedName name="JedenRadekVedleSestavy" localSheetId="35">#REF!</definedName>
    <definedName name="JedenRadekVedleSestavy" localSheetId="22">#REF!</definedName>
    <definedName name="JedenRadekVedleSestavy" localSheetId="28">#REF!</definedName>
    <definedName name="JedenRadekVedleSestavy" localSheetId="30">#REF!</definedName>
    <definedName name="JedenRadekVedleSestavy" localSheetId="31">#REF!</definedName>
    <definedName name="JedenRadekVedleSestavy" localSheetId="33">#REF!</definedName>
    <definedName name="JedenRadekVedleSestavy" localSheetId="34">#REF!</definedName>
    <definedName name="JedenRadekVedleSestavy" localSheetId="14">#REF!</definedName>
    <definedName name="JedenRadekVedleSestavy" localSheetId="5">#REF!</definedName>
    <definedName name="JedenRadekVedleSestavy" localSheetId="6">#REF!</definedName>
    <definedName name="JedenRadekVedleSestavy" localSheetId="54">#REF!</definedName>
    <definedName name="JedenRadekVedleSestavy" localSheetId="1">#REF!</definedName>
    <definedName name="JedenRadekVedleSestavy" localSheetId="8">#REF!</definedName>
    <definedName name="JedenRadekVedleSestavy" localSheetId="18">#REF!</definedName>
    <definedName name="JedenRadekVedleSestavy" localSheetId="19">#REF!</definedName>
    <definedName name="JedenRadekVedleSestavy" localSheetId="2">#REF!</definedName>
    <definedName name="JedenRadekVedleSestavy" localSheetId="56">#REF!</definedName>
    <definedName name="JedenRadekVedleSestavy" localSheetId="11">#REF!</definedName>
    <definedName name="JedenRadekVedleSestavy" localSheetId="12">#REF!</definedName>
    <definedName name="JedenRadekVedleSestavy" localSheetId="13">#REF!</definedName>
    <definedName name="JedenRadekVedleSestavy" localSheetId="50">#REF!</definedName>
    <definedName name="JedenRadekVedleSestavy" localSheetId="64">#REF!</definedName>
    <definedName name="JedenRadekVedleSestavy" localSheetId="65">#REF!</definedName>
    <definedName name="JedenRadekVedleSestavy" localSheetId="66">#REF!</definedName>
    <definedName name="JedenRadekVedleSestavy" localSheetId="67">#REF!</definedName>
    <definedName name="JedenRadekVedleSestavy" localSheetId="68">#REF!</definedName>
    <definedName name="JedenRadekVedleSestavy" localSheetId="9">#REF!</definedName>
    <definedName name="JedenRadekVedleSestavy" localSheetId="10">#REF!</definedName>
    <definedName name="JedenRadekVedleSestavy">#REF!</definedName>
    <definedName name="JedenRadekVedleSestavy_11" localSheetId="20">#REF!</definedName>
    <definedName name="JedenRadekVedleSestavy_11" localSheetId="3">#REF!</definedName>
    <definedName name="JedenRadekVedleSestavy_11" localSheetId="4">#REF!</definedName>
    <definedName name="JedenRadekVedleSestavy_11" localSheetId="38">#REF!</definedName>
    <definedName name="JedenRadekVedleSestavy_11" localSheetId="39">#REF!</definedName>
    <definedName name="JedenRadekVedleSestavy_11" localSheetId="40">#REF!</definedName>
    <definedName name="JedenRadekVedleSestavy_11" localSheetId="41">#REF!</definedName>
    <definedName name="JedenRadekVedleSestavy_11" localSheetId="42">#REF!</definedName>
    <definedName name="JedenRadekVedleSestavy_11" localSheetId="43">#REF!</definedName>
    <definedName name="JedenRadekVedleSestavy_11" localSheetId="44">#REF!</definedName>
    <definedName name="JedenRadekVedleSestavy_11" localSheetId="35">#REF!</definedName>
    <definedName name="JedenRadekVedleSestavy_11" localSheetId="22">#REF!</definedName>
    <definedName name="JedenRadekVedleSestavy_11" localSheetId="28">#REF!</definedName>
    <definedName name="JedenRadekVedleSestavy_11" localSheetId="30">#REF!</definedName>
    <definedName name="JedenRadekVedleSestavy_11" localSheetId="31">#REF!</definedName>
    <definedName name="JedenRadekVedleSestavy_11" localSheetId="33">#REF!</definedName>
    <definedName name="JedenRadekVedleSestavy_11" localSheetId="34">#REF!</definedName>
    <definedName name="JedenRadekVedleSestavy_11" localSheetId="14">#REF!</definedName>
    <definedName name="JedenRadekVedleSestavy_11" localSheetId="5">#REF!</definedName>
    <definedName name="JedenRadekVedleSestavy_11" localSheetId="6">#REF!</definedName>
    <definedName name="JedenRadekVedleSestavy_11" localSheetId="54">#REF!</definedName>
    <definedName name="JedenRadekVedleSestavy_11" localSheetId="1">#REF!</definedName>
    <definedName name="JedenRadekVedleSestavy_11" localSheetId="8">#REF!</definedName>
    <definedName name="JedenRadekVedleSestavy_11" localSheetId="18">#REF!</definedName>
    <definedName name="JedenRadekVedleSestavy_11" localSheetId="19">#REF!</definedName>
    <definedName name="JedenRadekVedleSestavy_11" localSheetId="2">#REF!</definedName>
    <definedName name="JedenRadekVedleSestavy_11" localSheetId="56">#REF!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50">#REF!</definedName>
    <definedName name="JedenRadekVedleSestavy_11" localSheetId="64">#REF!</definedName>
    <definedName name="JedenRadekVedleSestavy_11" localSheetId="65">#REF!</definedName>
    <definedName name="JedenRadekVedleSestavy_11" localSheetId="66">#REF!</definedName>
    <definedName name="JedenRadekVedleSestavy_11" localSheetId="67">#REF!</definedName>
    <definedName name="JedenRadekVedleSestavy_11" localSheetId="68">#REF!</definedName>
    <definedName name="JedenRadekVedleSestavy_11" localSheetId="9">#REF!</definedName>
    <definedName name="JedenRadekVedleSestavy_11" localSheetId="10">#REF!</definedName>
    <definedName name="JedenRadekVedleSestavy_11">#REF!</definedName>
    <definedName name="JedenRadekVedleSestavy_2" localSheetId="20">#REF!</definedName>
    <definedName name="JedenRadekVedleSestavy_2" localSheetId="3">#REF!</definedName>
    <definedName name="JedenRadekVedleSestavy_2" localSheetId="4">#REF!</definedName>
    <definedName name="JedenRadekVedleSestavy_2" localSheetId="38">#REF!</definedName>
    <definedName name="JedenRadekVedleSestavy_2" localSheetId="39">#REF!</definedName>
    <definedName name="JedenRadekVedleSestavy_2" localSheetId="40">#REF!</definedName>
    <definedName name="JedenRadekVedleSestavy_2" localSheetId="41">#REF!</definedName>
    <definedName name="JedenRadekVedleSestavy_2" localSheetId="42">#REF!</definedName>
    <definedName name="JedenRadekVedleSestavy_2" localSheetId="43">#REF!</definedName>
    <definedName name="JedenRadekVedleSestavy_2" localSheetId="44">#REF!</definedName>
    <definedName name="JedenRadekVedleSestavy_2" localSheetId="35">#REF!</definedName>
    <definedName name="JedenRadekVedleSestavy_2" localSheetId="22">#REF!</definedName>
    <definedName name="JedenRadekVedleSestavy_2" localSheetId="28">#REF!</definedName>
    <definedName name="JedenRadekVedleSestavy_2" localSheetId="30">#REF!</definedName>
    <definedName name="JedenRadekVedleSestavy_2" localSheetId="31">#REF!</definedName>
    <definedName name="JedenRadekVedleSestavy_2" localSheetId="33">#REF!</definedName>
    <definedName name="JedenRadekVedleSestavy_2" localSheetId="34">#REF!</definedName>
    <definedName name="JedenRadekVedleSestavy_2" localSheetId="14">#REF!</definedName>
    <definedName name="JedenRadekVedleSestavy_2" localSheetId="5">#REF!</definedName>
    <definedName name="JedenRadekVedleSestavy_2" localSheetId="6">#REF!</definedName>
    <definedName name="JedenRadekVedleSestavy_2" localSheetId="54">#REF!</definedName>
    <definedName name="JedenRadekVedleSestavy_2" localSheetId="1">#REF!</definedName>
    <definedName name="JedenRadekVedleSestavy_2" localSheetId="8">#REF!</definedName>
    <definedName name="JedenRadekVedleSestavy_2" localSheetId="18">#REF!</definedName>
    <definedName name="JedenRadekVedleSestavy_2" localSheetId="19">#REF!</definedName>
    <definedName name="JedenRadekVedleSestavy_2" localSheetId="2">#REF!</definedName>
    <definedName name="JedenRadekVedleSestavy_2" localSheetId="56">#REF!</definedName>
    <definedName name="JedenRadekVedleSestavy_2" localSheetId="11">#REF!</definedName>
    <definedName name="JedenRadekVedleSestavy_2" localSheetId="12">#REF!</definedName>
    <definedName name="JedenRadekVedleSestavy_2" localSheetId="13">#REF!</definedName>
    <definedName name="JedenRadekVedleSestavy_2" localSheetId="50">#REF!</definedName>
    <definedName name="JedenRadekVedleSestavy_2" localSheetId="64">#REF!</definedName>
    <definedName name="JedenRadekVedleSestavy_2" localSheetId="65">#REF!</definedName>
    <definedName name="JedenRadekVedleSestavy_2" localSheetId="66">#REF!</definedName>
    <definedName name="JedenRadekVedleSestavy_2" localSheetId="67">#REF!</definedName>
    <definedName name="JedenRadekVedleSestavy_2" localSheetId="68">#REF!</definedName>
    <definedName name="JedenRadekVedleSestavy_2" localSheetId="9">#REF!</definedName>
    <definedName name="JedenRadekVedleSestavy_2" localSheetId="10">#REF!</definedName>
    <definedName name="JedenRadekVedleSestavy_2">#REF!</definedName>
    <definedName name="JedenRadekVedleSestavy_28" localSheetId="20">#REF!</definedName>
    <definedName name="JedenRadekVedleSestavy_28" localSheetId="3">#REF!</definedName>
    <definedName name="JedenRadekVedleSestavy_28" localSheetId="4">#REF!</definedName>
    <definedName name="JedenRadekVedleSestavy_28" localSheetId="38">#REF!</definedName>
    <definedName name="JedenRadekVedleSestavy_28" localSheetId="39">#REF!</definedName>
    <definedName name="JedenRadekVedleSestavy_28" localSheetId="40">#REF!</definedName>
    <definedName name="JedenRadekVedleSestavy_28" localSheetId="41">#REF!</definedName>
    <definedName name="JedenRadekVedleSestavy_28" localSheetId="42">#REF!</definedName>
    <definedName name="JedenRadekVedleSestavy_28" localSheetId="43">#REF!</definedName>
    <definedName name="JedenRadekVedleSestavy_28" localSheetId="44">#REF!</definedName>
    <definedName name="JedenRadekVedleSestavy_28" localSheetId="35">#REF!</definedName>
    <definedName name="JedenRadekVedleSestavy_28" localSheetId="22">#REF!</definedName>
    <definedName name="JedenRadekVedleSestavy_28" localSheetId="28">#REF!</definedName>
    <definedName name="JedenRadekVedleSestavy_28" localSheetId="30">#REF!</definedName>
    <definedName name="JedenRadekVedleSestavy_28" localSheetId="31">#REF!</definedName>
    <definedName name="JedenRadekVedleSestavy_28" localSheetId="33">#REF!</definedName>
    <definedName name="JedenRadekVedleSestavy_28" localSheetId="34">#REF!</definedName>
    <definedName name="JedenRadekVedleSestavy_28" localSheetId="14">#REF!</definedName>
    <definedName name="JedenRadekVedleSestavy_28" localSheetId="5">#REF!</definedName>
    <definedName name="JedenRadekVedleSestavy_28" localSheetId="6">#REF!</definedName>
    <definedName name="JedenRadekVedleSestavy_28" localSheetId="54">#REF!</definedName>
    <definedName name="JedenRadekVedleSestavy_28" localSheetId="1">#REF!</definedName>
    <definedName name="JedenRadekVedleSestavy_28" localSheetId="8">#REF!</definedName>
    <definedName name="JedenRadekVedleSestavy_28" localSheetId="18">#REF!</definedName>
    <definedName name="JedenRadekVedleSestavy_28" localSheetId="19">#REF!</definedName>
    <definedName name="JedenRadekVedleSestavy_28" localSheetId="2">#REF!</definedName>
    <definedName name="JedenRadekVedleSestavy_28" localSheetId="56">#REF!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50">#REF!</definedName>
    <definedName name="JedenRadekVedleSestavy_28" localSheetId="64">#REF!</definedName>
    <definedName name="JedenRadekVedleSestavy_28" localSheetId="65">#REF!</definedName>
    <definedName name="JedenRadekVedleSestavy_28" localSheetId="66">#REF!</definedName>
    <definedName name="JedenRadekVedleSestavy_28" localSheetId="67">#REF!</definedName>
    <definedName name="JedenRadekVedleSestavy_28" localSheetId="68">#REF!</definedName>
    <definedName name="JedenRadekVedleSestavy_28" localSheetId="9">#REF!</definedName>
    <definedName name="JedenRadekVedleSestavy_28" localSheetId="10">#REF!</definedName>
    <definedName name="JedenRadekVedleSestavy_28">#REF!</definedName>
    <definedName name="JPY" localSheetId="54">#REF!</definedName>
    <definedName name="JPY" localSheetId="9">#REF!</definedName>
    <definedName name="JPY" localSheetId="10">#REF!</definedName>
    <definedName name="JPY">#REF!</definedName>
    <definedName name="kk">'[17]List details'!$C$5:$C$8</definedName>
    <definedName name="ll">'[17]List details'!$C$5:$C$8</definedName>
    <definedName name="LUF" localSheetId="26">#REF!</definedName>
    <definedName name="LUF" localSheetId="54">#REF!</definedName>
    <definedName name="LUF" localSheetId="9">#REF!</definedName>
    <definedName name="LUF" localSheetId="10">#REF!</definedName>
    <definedName name="LUF">#REF!</definedName>
    <definedName name="MaxOblastTabulky" localSheetId="20">#REF!</definedName>
    <definedName name="MaxOblastTabulky" localSheetId="3">#REF!</definedName>
    <definedName name="MaxOblastTabulky" localSheetId="4">#REF!</definedName>
    <definedName name="MaxOblastTabulky" localSheetId="38">#REF!</definedName>
    <definedName name="MaxOblastTabulky" localSheetId="39">#REF!</definedName>
    <definedName name="MaxOblastTabulky" localSheetId="40">#REF!</definedName>
    <definedName name="MaxOblastTabulky" localSheetId="41">#REF!</definedName>
    <definedName name="MaxOblastTabulky" localSheetId="42">#REF!</definedName>
    <definedName name="MaxOblastTabulky" localSheetId="43">#REF!</definedName>
    <definedName name="MaxOblastTabulky" localSheetId="44">#REF!</definedName>
    <definedName name="MaxOblastTabulky" localSheetId="26">#REF!</definedName>
    <definedName name="MaxOblastTabulky" localSheetId="35">#REF!</definedName>
    <definedName name="MaxOblastTabulky" localSheetId="22">#REF!</definedName>
    <definedName name="MaxOblastTabulky" localSheetId="28">#REF!</definedName>
    <definedName name="MaxOblastTabulky" localSheetId="30">#REF!</definedName>
    <definedName name="MaxOblastTabulky" localSheetId="31">#REF!</definedName>
    <definedName name="MaxOblastTabulky" localSheetId="33">#REF!</definedName>
    <definedName name="MaxOblastTabulky" localSheetId="34">#REF!</definedName>
    <definedName name="MaxOblastTabulky" localSheetId="14">#REF!</definedName>
    <definedName name="MaxOblastTabulky" localSheetId="5">#REF!</definedName>
    <definedName name="MaxOblastTabulky" localSheetId="6">#REF!</definedName>
    <definedName name="MaxOblastTabulky" localSheetId="54">#REF!</definedName>
    <definedName name="MaxOblastTabulky" localSheetId="1">#REF!</definedName>
    <definedName name="MaxOblastTabulky" localSheetId="8">#REF!</definedName>
    <definedName name="MaxOblastTabulky" localSheetId="18">#REF!</definedName>
    <definedName name="MaxOblastTabulky" localSheetId="19">#REF!</definedName>
    <definedName name="MaxOblastTabulky" localSheetId="2">#REF!</definedName>
    <definedName name="MaxOblastTabulky" localSheetId="56">#REF!</definedName>
    <definedName name="MaxOblastTabulky" localSheetId="11">#REF!</definedName>
    <definedName name="MaxOblastTabulky" localSheetId="12">#REF!</definedName>
    <definedName name="MaxOblastTabulky" localSheetId="13">#REF!</definedName>
    <definedName name="MaxOblastTabulky" localSheetId="50">#REF!</definedName>
    <definedName name="MaxOblastTabulky" localSheetId="64">#REF!</definedName>
    <definedName name="MaxOblastTabulky" localSheetId="65">#REF!</definedName>
    <definedName name="MaxOblastTabulky" localSheetId="66">#REF!</definedName>
    <definedName name="MaxOblastTabulky" localSheetId="67">#REF!</definedName>
    <definedName name="MaxOblastTabulky" localSheetId="68">#REF!</definedName>
    <definedName name="MaxOblastTabulky" localSheetId="9">#REF!</definedName>
    <definedName name="MaxOblastTabulky" localSheetId="10">#REF!</definedName>
    <definedName name="MaxOblastTabulky">#REF!</definedName>
    <definedName name="MaxOblastTabulky_11" localSheetId="20">#REF!</definedName>
    <definedName name="MaxOblastTabulky_11" localSheetId="3">#REF!</definedName>
    <definedName name="MaxOblastTabulky_11" localSheetId="4">#REF!</definedName>
    <definedName name="MaxOblastTabulky_11" localSheetId="38">#REF!</definedName>
    <definedName name="MaxOblastTabulky_11" localSheetId="39">#REF!</definedName>
    <definedName name="MaxOblastTabulky_11" localSheetId="40">#REF!</definedName>
    <definedName name="MaxOblastTabulky_11" localSheetId="41">#REF!</definedName>
    <definedName name="MaxOblastTabulky_11" localSheetId="42">#REF!</definedName>
    <definedName name="MaxOblastTabulky_11" localSheetId="43">#REF!</definedName>
    <definedName name="MaxOblastTabulky_11" localSheetId="44">#REF!</definedName>
    <definedName name="MaxOblastTabulky_11" localSheetId="26">#REF!</definedName>
    <definedName name="MaxOblastTabulky_11" localSheetId="35">#REF!</definedName>
    <definedName name="MaxOblastTabulky_11" localSheetId="22">#REF!</definedName>
    <definedName name="MaxOblastTabulky_11" localSheetId="28">#REF!</definedName>
    <definedName name="MaxOblastTabulky_11" localSheetId="30">#REF!</definedName>
    <definedName name="MaxOblastTabulky_11" localSheetId="31">#REF!</definedName>
    <definedName name="MaxOblastTabulky_11" localSheetId="33">#REF!</definedName>
    <definedName name="MaxOblastTabulky_11" localSheetId="34">#REF!</definedName>
    <definedName name="MaxOblastTabulky_11" localSheetId="14">#REF!</definedName>
    <definedName name="MaxOblastTabulky_11" localSheetId="5">#REF!</definedName>
    <definedName name="MaxOblastTabulky_11" localSheetId="6">#REF!</definedName>
    <definedName name="MaxOblastTabulky_11" localSheetId="54">#REF!</definedName>
    <definedName name="MaxOblastTabulky_11" localSheetId="1">#REF!</definedName>
    <definedName name="MaxOblastTabulky_11" localSheetId="8">#REF!</definedName>
    <definedName name="MaxOblastTabulky_11" localSheetId="18">#REF!</definedName>
    <definedName name="MaxOblastTabulky_11" localSheetId="19">#REF!</definedName>
    <definedName name="MaxOblastTabulky_11" localSheetId="2">#REF!</definedName>
    <definedName name="MaxOblastTabulky_11" localSheetId="56">#REF!</definedName>
    <definedName name="MaxOblastTabulky_11" localSheetId="11">#REF!</definedName>
    <definedName name="MaxOblastTabulky_11" localSheetId="12">#REF!</definedName>
    <definedName name="MaxOblastTabulky_11" localSheetId="13">#REF!</definedName>
    <definedName name="MaxOblastTabulky_11" localSheetId="50">#REF!</definedName>
    <definedName name="MaxOblastTabulky_11" localSheetId="64">#REF!</definedName>
    <definedName name="MaxOblastTabulky_11" localSheetId="65">#REF!</definedName>
    <definedName name="MaxOblastTabulky_11" localSheetId="66">#REF!</definedName>
    <definedName name="MaxOblastTabulky_11" localSheetId="67">#REF!</definedName>
    <definedName name="MaxOblastTabulky_11" localSheetId="68">#REF!</definedName>
    <definedName name="MaxOblastTabulky_11" localSheetId="9">#REF!</definedName>
    <definedName name="MaxOblastTabulky_11" localSheetId="10">#REF!</definedName>
    <definedName name="MaxOblastTabulky_11">#REF!</definedName>
    <definedName name="MaxOblastTabulky_2" localSheetId="20">#REF!</definedName>
    <definedName name="MaxOblastTabulky_2" localSheetId="3">#REF!</definedName>
    <definedName name="MaxOblastTabulky_2" localSheetId="4">#REF!</definedName>
    <definedName name="MaxOblastTabulky_2" localSheetId="38">#REF!</definedName>
    <definedName name="MaxOblastTabulky_2" localSheetId="39">#REF!</definedName>
    <definedName name="MaxOblastTabulky_2" localSheetId="40">#REF!</definedName>
    <definedName name="MaxOblastTabulky_2" localSheetId="41">#REF!</definedName>
    <definedName name="MaxOblastTabulky_2" localSheetId="42">#REF!</definedName>
    <definedName name="MaxOblastTabulky_2" localSheetId="43">#REF!</definedName>
    <definedName name="MaxOblastTabulky_2" localSheetId="44">#REF!</definedName>
    <definedName name="MaxOblastTabulky_2" localSheetId="35">#REF!</definedName>
    <definedName name="MaxOblastTabulky_2" localSheetId="22">#REF!</definedName>
    <definedName name="MaxOblastTabulky_2" localSheetId="28">#REF!</definedName>
    <definedName name="MaxOblastTabulky_2" localSheetId="30">#REF!</definedName>
    <definedName name="MaxOblastTabulky_2" localSheetId="31">#REF!</definedName>
    <definedName name="MaxOblastTabulky_2" localSheetId="33">#REF!</definedName>
    <definedName name="MaxOblastTabulky_2" localSheetId="34">#REF!</definedName>
    <definedName name="MaxOblastTabulky_2" localSheetId="14">#REF!</definedName>
    <definedName name="MaxOblastTabulky_2" localSheetId="5">#REF!</definedName>
    <definedName name="MaxOblastTabulky_2" localSheetId="6">#REF!</definedName>
    <definedName name="MaxOblastTabulky_2" localSheetId="54">#REF!</definedName>
    <definedName name="MaxOblastTabulky_2" localSheetId="1">#REF!</definedName>
    <definedName name="MaxOblastTabulky_2" localSheetId="8">#REF!</definedName>
    <definedName name="MaxOblastTabulky_2" localSheetId="18">#REF!</definedName>
    <definedName name="MaxOblastTabulky_2" localSheetId="19">#REF!</definedName>
    <definedName name="MaxOblastTabulky_2" localSheetId="2">#REF!</definedName>
    <definedName name="MaxOblastTabulky_2" localSheetId="56">#REF!</definedName>
    <definedName name="MaxOblastTabulky_2" localSheetId="11">#REF!</definedName>
    <definedName name="MaxOblastTabulky_2" localSheetId="12">#REF!</definedName>
    <definedName name="MaxOblastTabulky_2" localSheetId="13">#REF!</definedName>
    <definedName name="MaxOblastTabulky_2" localSheetId="50">#REF!</definedName>
    <definedName name="MaxOblastTabulky_2" localSheetId="64">#REF!</definedName>
    <definedName name="MaxOblastTabulky_2" localSheetId="65">#REF!</definedName>
    <definedName name="MaxOblastTabulky_2" localSheetId="66">#REF!</definedName>
    <definedName name="MaxOblastTabulky_2" localSheetId="67">#REF!</definedName>
    <definedName name="MaxOblastTabulky_2" localSheetId="68">#REF!</definedName>
    <definedName name="MaxOblastTabulky_2" localSheetId="9">#REF!</definedName>
    <definedName name="MaxOblastTabulky_2" localSheetId="10">#REF!</definedName>
    <definedName name="MaxOblastTabulky_2">#REF!</definedName>
    <definedName name="MaxOblastTabulky_28" localSheetId="20">#REF!</definedName>
    <definedName name="MaxOblastTabulky_28" localSheetId="3">#REF!</definedName>
    <definedName name="MaxOblastTabulky_28" localSheetId="4">#REF!</definedName>
    <definedName name="MaxOblastTabulky_28" localSheetId="38">#REF!</definedName>
    <definedName name="MaxOblastTabulky_28" localSheetId="39">#REF!</definedName>
    <definedName name="MaxOblastTabulky_28" localSheetId="40">#REF!</definedName>
    <definedName name="MaxOblastTabulky_28" localSheetId="41">#REF!</definedName>
    <definedName name="MaxOblastTabulky_28" localSheetId="42">#REF!</definedName>
    <definedName name="MaxOblastTabulky_28" localSheetId="43">#REF!</definedName>
    <definedName name="MaxOblastTabulky_28" localSheetId="44">#REF!</definedName>
    <definedName name="MaxOblastTabulky_28" localSheetId="35">#REF!</definedName>
    <definedName name="MaxOblastTabulky_28" localSheetId="22">#REF!</definedName>
    <definedName name="MaxOblastTabulky_28" localSheetId="28">#REF!</definedName>
    <definedName name="MaxOblastTabulky_28" localSheetId="30">#REF!</definedName>
    <definedName name="MaxOblastTabulky_28" localSheetId="31">#REF!</definedName>
    <definedName name="MaxOblastTabulky_28" localSheetId="33">#REF!</definedName>
    <definedName name="MaxOblastTabulky_28" localSheetId="34">#REF!</definedName>
    <definedName name="MaxOblastTabulky_28" localSheetId="14">#REF!</definedName>
    <definedName name="MaxOblastTabulky_28" localSheetId="5">#REF!</definedName>
    <definedName name="MaxOblastTabulky_28" localSheetId="6">#REF!</definedName>
    <definedName name="MaxOblastTabulky_28" localSheetId="54">#REF!</definedName>
    <definedName name="MaxOblastTabulky_28" localSheetId="1">#REF!</definedName>
    <definedName name="MaxOblastTabulky_28" localSheetId="8">#REF!</definedName>
    <definedName name="MaxOblastTabulky_28" localSheetId="18">#REF!</definedName>
    <definedName name="MaxOblastTabulky_28" localSheetId="19">#REF!</definedName>
    <definedName name="MaxOblastTabulky_28" localSheetId="2">#REF!</definedName>
    <definedName name="MaxOblastTabulky_28" localSheetId="56">#REF!</definedName>
    <definedName name="MaxOblastTabulky_28" localSheetId="11">#REF!</definedName>
    <definedName name="MaxOblastTabulky_28" localSheetId="12">#REF!</definedName>
    <definedName name="MaxOblastTabulky_28" localSheetId="13">#REF!</definedName>
    <definedName name="MaxOblastTabulky_28" localSheetId="50">#REF!</definedName>
    <definedName name="MaxOblastTabulky_28" localSheetId="64">#REF!</definedName>
    <definedName name="MaxOblastTabulky_28" localSheetId="65">#REF!</definedName>
    <definedName name="MaxOblastTabulky_28" localSheetId="66">#REF!</definedName>
    <definedName name="MaxOblastTabulky_28" localSheetId="67">#REF!</definedName>
    <definedName name="MaxOblastTabulky_28" localSheetId="68">#REF!</definedName>
    <definedName name="MaxOblastTabulky_28" localSheetId="9">#REF!</definedName>
    <definedName name="MaxOblastTabulky_28" localSheetId="10">#REF!</definedName>
    <definedName name="MaxOblastTabulky_28">#REF!</definedName>
    <definedName name="MC">'[12]Lists-Aux'!$C:$C</definedName>
    <definedName name="Members">[12]Members!$D$3:E$2992</definedName>
    <definedName name="MemberStatereporting">[18]Lists!$B$2:$B$29</definedName>
    <definedName name="OblastDat2" localSheetId="20">#REF!</definedName>
    <definedName name="OblastDat2" localSheetId="3">#REF!</definedName>
    <definedName name="OblastDat2" localSheetId="4">#REF!</definedName>
    <definedName name="OblastDat2" localSheetId="38">#REF!</definedName>
    <definedName name="OblastDat2" localSheetId="39">#REF!</definedName>
    <definedName name="OblastDat2" localSheetId="40">#REF!</definedName>
    <definedName name="OblastDat2" localSheetId="41">#REF!</definedName>
    <definedName name="OblastDat2" localSheetId="42">#REF!</definedName>
    <definedName name="OblastDat2" localSheetId="43">#REF!</definedName>
    <definedName name="OblastDat2" localSheetId="44">#REF!</definedName>
    <definedName name="OblastDat2" localSheetId="26">#REF!</definedName>
    <definedName name="OblastDat2" localSheetId="35">#REF!</definedName>
    <definedName name="OblastDat2" localSheetId="22">#REF!</definedName>
    <definedName name="OblastDat2" localSheetId="28">#REF!</definedName>
    <definedName name="OblastDat2" localSheetId="30">#REF!</definedName>
    <definedName name="OblastDat2" localSheetId="31">#REF!</definedName>
    <definedName name="OblastDat2" localSheetId="33">#REF!</definedName>
    <definedName name="OblastDat2" localSheetId="34">#REF!</definedName>
    <definedName name="OblastDat2" localSheetId="14">#REF!</definedName>
    <definedName name="OblastDat2" localSheetId="5">#REF!</definedName>
    <definedName name="OblastDat2" localSheetId="6">#REF!</definedName>
    <definedName name="OblastDat2" localSheetId="54">#REF!</definedName>
    <definedName name="OblastDat2" localSheetId="1">#REF!</definedName>
    <definedName name="OblastDat2" localSheetId="8">#REF!</definedName>
    <definedName name="OblastDat2" localSheetId="18">#REF!</definedName>
    <definedName name="OblastDat2" localSheetId="19">#REF!</definedName>
    <definedName name="OblastDat2" localSheetId="2">#REF!</definedName>
    <definedName name="OblastDat2" localSheetId="56">#REF!</definedName>
    <definedName name="OblastDat2" localSheetId="11">#REF!</definedName>
    <definedName name="OblastDat2" localSheetId="12">#REF!</definedName>
    <definedName name="OblastDat2" localSheetId="13">#REF!</definedName>
    <definedName name="OblastDat2" localSheetId="50">#REF!</definedName>
    <definedName name="OblastDat2" localSheetId="64">#REF!</definedName>
    <definedName name="OblastDat2" localSheetId="65">#REF!</definedName>
    <definedName name="OblastDat2" localSheetId="66">#REF!</definedName>
    <definedName name="OblastDat2" localSheetId="67">#REF!</definedName>
    <definedName name="OblastDat2" localSheetId="68">#REF!</definedName>
    <definedName name="OblastDat2" localSheetId="9">#REF!</definedName>
    <definedName name="OblastDat2" localSheetId="10">#REF!</definedName>
    <definedName name="OblastDat2">#REF!</definedName>
    <definedName name="OblastDat2_11" localSheetId="20">#REF!</definedName>
    <definedName name="OblastDat2_11" localSheetId="3">#REF!</definedName>
    <definedName name="OblastDat2_11" localSheetId="4">#REF!</definedName>
    <definedName name="OblastDat2_11" localSheetId="38">#REF!</definedName>
    <definedName name="OblastDat2_11" localSheetId="39">#REF!</definedName>
    <definedName name="OblastDat2_11" localSheetId="40">#REF!</definedName>
    <definedName name="OblastDat2_11" localSheetId="41">#REF!</definedName>
    <definedName name="OblastDat2_11" localSheetId="42">#REF!</definedName>
    <definedName name="OblastDat2_11" localSheetId="43">#REF!</definedName>
    <definedName name="OblastDat2_11" localSheetId="44">#REF!</definedName>
    <definedName name="OblastDat2_11" localSheetId="26">#REF!</definedName>
    <definedName name="OblastDat2_11" localSheetId="35">#REF!</definedName>
    <definedName name="OblastDat2_11" localSheetId="22">#REF!</definedName>
    <definedName name="OblastDat2_11" localSheetId="28">#REF!</definedName>
    <definedName name="OblastDat2_11" localSheetId="30">#REF!</definedName>
    <definedName name="OblastDat2_11" localSheetId="31">#REF!</definedName>
    <definedName name="OblastDat2_11" localSheetId="33">#REF!</definedName>
    <definedName name="OblastDat2_11" localSheetId="34">#REF!</definedName>
    <definedName name="OblastDat2_11" localSheetId="14">#REF!</definedName>
    <definedName name="OblastDat2_11" localSheetId="5">#REF!</definedName>
    <definedName name="OblastDat2_11" localSheetId="6">#REF!</definedName>
    <definedName name="OblastDat2_11" localSheetId="54">#REF!</definedName>
    <definedName name="OblastDat2_11" localSheetId="1">#REF!</definedName>
    <definedName name="OblastDat2_11" localSheetId="8">#REF!</definedName>
    <definedName name="OblastDat2_11" localSheetId="18">#REF!</definedName>
    <definedName name="OblastDat2_11" localSheetId="19">#REF!</definedName>
    <definedName name="OblastDat2_11" localSheetId="2">#REF!</definedName>
    <definedName name="OblastDat2_11" localSheetId="56">#REF!</definedName>
    <definedName name="OblastDat2_11" localSheetId="11">#REF!</definedName>
    <definedName name="OblastDat2_11" localSheetId="12">#REF!</definedName>
    <definedName name="OblastDat2_11" localSheetId="13">#REF!</definedName>
    <definedName name="OblastDat2_11" localSheetId="50">#REF!</definedName>
    <definedName name="OblastDat2_11" localSheetId="64">#REF!</definedName>
    <definedName name="OblastDat2_11" localSheetId="65">#REF!</definedName>
    <definedName name="OblastDat2_11" localSheetId="66">#REF!</definedName>
    <definedName name="OblastDat2_11" localSheetId="67">#REF!</definedName>
    <definedName name="OblastDat2_11" localSheetId="68">#REF!</definedName>
    <definedName name="OblastDat2_11" localSheetId="9">#REF!</definedName>
    <definedName name="OblastDat2_11" localSheetId="10">#REF!</definedName>
    <definedName name="OblastDat2_11">#REF!</definedName>
    <definedName name="OblastDat2_2" localSheetId="20">#REF!</definedName>
    <definedName name="OblastDat2_2" localSheetId="3">#REF!</definedName>
    <definedName name="OblastDat2_2" localSheetId="4">#REF!</definedName>
    <definedName name="OblastDat2_2" localSheetId="38">#REF!</definedName>
    <definedName name="OblastDat2_2" localSheetId="39">#REF!</definedName>
    <definedName name="OblastDat2_2" localSheetId="40">#REF!</definedName>
    <definedName name="OblastDat2_2" localSheetId="41">#REF!</definedName>
    <definedName name="OblastDat2_2" localSheetId="42">#REF!</definedName>
    <definedName name="OblastDat2_2" localSheetId="43">#REF!</definedName>
    <definedName name="OblastDat2_2" localSheetId="44">#REF!</definedName>
    <definedName name="OblastDat2_2" localSheetId="26">#REF!</definedName>
    <definedName name="OblastDat2_2" localSheetId="35">#REF!</definedName>
    <definedName name="OblastDat2_2" localSheetId="22">#REF!</definedName>
    <definedName name="OblastDat2_2" localSheetId="28">#REF!</definedName>
    <definedName name="OblastDat2_2" localSheetId="30">#REF!</definedName>
    <definedName name="OblastDat2_2" localSheetId="31">#REF!</definedName>
    <definedName name="OblastDat2_2" localSheetId="33">#REF!</definedName>
    <definedName name="OblastDat2_2" localSheetId="34">#REF!</definedName>
    <definedName name="OblastDat2_2" localSheetId="14">#REF!</definedName>
    <definedName name="OblastDat2_2" localSheetId="5">#REF!</definedName>
    <definedName name="OblastDat2_2" localSheetId="6">#REF!</definedName>
    <definedName name="OblastDat2_2" localSheetId="54">#REF!</definedName>
    <definedName name="OblastDat2_2" localSheetId="1">#REF!</definedName>
    <definedName name="OblastDat2_2" localSheetId="8">#REF!</definedName>
    <definedName name="OblastDat2_2" localSheetId="18">#REF!</definedName>
    <definedName name="OblastDat2_2" localSheetId="19">#REF!</definedName>
    <definedName name="OblastDat2_2" localSheetId="2">#REF!</definedName>
    <definedName name="OblastDat2_2" localSheetId="56">#REF!</definedName>
    <definedName name="OblastDat2_2" localSheetId="11">#REF!</definedName>
    <definedName name="OblastDat2_2" localSheetId="12">#REF!</definedName>
    <definedName name="OblastDat2_2" localSheetId="13">#REF!</definedName>
    <definedName name="OblastDat2_2" localSheetId="50">#REF!</definedName>
    <definedName name="OblastDat2_2" localSheetId="64">#REF!</definedName>
    <definedName name="OblastDat2_2" localSheetId="65">#REF!</definedName>
    <definedName name="OblastDat2_2" localSheetId="66">#REF!</definedName>
    <definedName name="OblastDat2_2" localSheetId="67">#REF!</definedName>
    <definedName name="OblastDat2_2" localSheetId="68">#REF!</definedName>
    <definedName name="OblastDat2_2" localSheetId="9">#REF!</definedName>
    <definedName name="OblastDat2_2" localSheetId="10">#REF!</definedName>
    <definedName name="OblastDat2_2">#REF!</definedName>
    <definedName name="OblastDat2_28" localSheetId="20">#REF!</definedName>
    <definedName name="OblastDat2_28" localSheetId="3">#REF!</definedName>
    <definedName name="OblastDat2_28" localSheetId="4">#REF!</definedName>
    <definedName name="OblastDat2_28" localSheetId="38">#REF!</definedName>
    <definedName name="OblastDat2_28" localSheetId="39">#REF!</definedName>
    <definedName name="OblastDat2_28" localSheetId="40">#REF!</definedName>
    <definedName name="OblastDat2_28" localSheetId="41">#REF!</definedName>
    <definedName name="OblastDat2_28" localSheetId="42">#REF!</definedName>
    <definedName name="OblastDat2_28" localSheetId="43">#REF!</definedName>
    <definedName name="OblastDat2_28" localSheetId="44">#REF!</definedName>
    <definedName name="OblastDat2_28" localSheetId="35">#REF!</definedName>
    <definedName name="OblastDat2_28" localSheetId="22">#REF!</definedName>
    <definedName name="OblastDat2_28" localSheetId="28">#REF!</definedName>
    <definedName name="OblastDat2_28" localSheetId="30">#REF!</definedName>
    <definedName name="OblastDat2_28" localSheetId="31">#REF!</definedName>
    <definedName name="OblastDat2_28" localSheetId="33">#REF!</definedName>
    <definedName name="OblastDat2_28" localSheetId="34">#REF!</definedName>
    <definedName name="OblastDat2_28" localSheetId="14">#REF!</definedName>
    <definedName name="OblastDat2_28" localSheetId="5">#REF!</definedName>
    <definedName name="OblastDat2_28" localSheetId="6">#REF!</definedName>
    <definedName name="OblastDat2_28" localSheetId="54">#REF!</definedName>
    <definedName name="OblastDat2_28" localSheetId="1">#REF!</definedName>
    <definedName name="OblastDat2_28" localSheetId="8">#REF!</definedName>
    <definedName name="OblastDat2_28" localSheetId="18">#REF!</definedName>
    <definedName name="OblastDat2_28" localSheetId="19">#REF!</definedName>
    <definedName name="OblastDat2_28" localSheetId="2">#REF!</definedName>
    <definedName name="OblastDat2_28" localSheetId="56">#REF!</definedName>
    <definedName name="OblastDat2_28" localSheetId="11">#REF!</definedName>
    <definedName name="OblastDat2_28" localSheetId="12">#REF!</definedName>
    <definedName name="OblastDat2_28" localSheetId="13">#REF!</definedName>
    <definedName name="OblastDat2_28" localSheetId="50">#REF!</definedName>
    <definedName name="OblastDat2_28" localSheetId="64">#REF!</definedName>
    <definedName name="OblastDat2_28" localSheetId="65">#REF!</definedName>
    <definedName name="OblastDat2_28" localSheetId="66">#REF!</definedName>
    <definedName name="OblastDat2_28" localSheetId="67">#REF!</definedName>
    <definedName name="OblastDat2_28" localSheetId="68">#REF!</definedName>
    <definedName name="OblastDat2_28" localSheetId="9">#REF!</definedName>
    <definedName name="OblastDat2_28" localSheetId="10">#REF!</definedName>
    <definedName name="OblastDat2_28">#REF!</definedName>
    <definedName name="OblastNadpisuRadku" localSheetId="20">#REF!</definedName>
    <definedName name="OblastNadpisuRadku" localSheetId="3">#REF!</definedName>
    <definedName name="OblastNadpisuRadku" localSheetId="4">#REF!</definedName>
    <definedName name="OblastNadpisuRadku" localSheetId="38">#REF!</definedName>
    <definedName name="OblastNadpisuRadku" localSheetId="39">#REF!</definedName>
    <definedName name="OblastNadpisuRadku" localSheetId="40">#REF!</definedName>
    <definedName name="OblastNadpisuRadku" localSheetId="41">#REF!</definedName>
    <definedName name="OblastNadpisuRadku" localSheetId="42">#REF!</definedName>
    <definedName name="OblastNadpisuRadku" localSheetId="43">#REF!</definedName>
    <definedName name="OblastNadpisuRadku" localSheetId="44">#REF!</definedName>
    <definedName name="OblastNadpisuRadku" localSheetId="35">#REF!</definedName>
    <definedName name="OblastNadpisuRadku" localSheetId="22">#REF!</definedName>
    <definedName name="OblastNadpisuRadku" localSheetId="28">#REF!</definedName>
    <definedName name="OblastNadpisuRadku" localSheetId="30">#REF!</definedName>
    <definedName name="OblastNadpisuRadku" localSheetId="31">#REF!</definedName>
    <definedName name="OblastNadpisuRadku" localSheetId="33">#REF!</definedName>
    <definedName name="OblastNadpisuRadku" localSheetId="34">#REF!</definedName>
    <definedName name="OblastNadpisuRadku" localSheetId="14">#REF!</definedName>
    <definedName name="OblastNadpisuRadku" localSheetId="5">#REF!</definedName>
    <definedName name="OblastNadpisuRadku" localSheetId="6">#REF!</definedName>
    <definedName name="OblastNadpisuRadku" localSheetId="54">#REF!</definedName>
    <definedName name="OblastNadpisuRadku" localSheetId="1">#REF!</definedName>
    <definedName name="OblastNadpisuRadku" localSheetId="8">#REF!</definedName>
    <definedName name="OblastNadpisuRadku" localSheetId="18">#REF!</definedName>
    <definedName name="OblastNadpisuRadku" localSheetId="19">#REF!</definedName>
    <definedName name="OblastNadpisuRadku" localSheetId="2">#REF!</definedName>
    <definedName name="OblastNadpisuRadku" localSheetId="56">#REF!</definedName>
    <definedName name="OblastNadpisuRadku" localSheetId="11">#REF!</definedName>
    <definedName name="OblastNadpisuRadku" localSheetId="12">#REF!</definedName>
    <definedName name="OblastNadpisuRadku" localSheetId="13">#REF!</definedName>
    <definedName name="OblastNadpisuRadku" localSheetId="50">#REF!</definedName>
    <definedName name="OblastNadpisuRadku" localSheetId="64">#REF!</definedName>
    <definedName name="OblastNadpisuRadku" localSheetId="65">#REF!</definedName>
    <definedName name="OblastNadpisuRadku" localSheetId="66">#REF!</definedName>
    <definedName name="OblastNadpisuRadku" localSheetId="67">#REF!</definedName>
    <definedName name="OblastNadpisuRadku" localSheetId="68">#REF!</definedName>
    <definedName name="OblastNadpisuRadku" localSheetId="9">#REF!</definedName>
    <definedName name="OblastNadpisuRadku" localSheetId="10">#REF!</definedName>
    <definedName name="OblastNadpisuRadku">#REF!</definedName>
    <definedName name="OblastNadpisuRadku_11" localSheetId="20">#REF!</definedName>
    <definedName name="OblastNadpisuRadku_11" localSheetId="3">#REF!</definedName>
    <definedName name="OblastNadpisuRadku_11" localSheetId="4">#REF!</definedName>
    <definedName name="OblastNadpisuRadku_11" localSheetId="38">#REF!</definedName>
    <definedName name="OblastNadpisuRadku_11" localSheetId="39">#REF!</definedName>
    <definedName name="OblastNadpisuRadku_11" localSheetId="40">#REF!</definedName>
    <definedName name="OblastNadpisuRadku_11" localSheetId="41">#REF!</definedName>
    <definedName name="OblastNadpisuRadku_11" localSheetId="42">#REF!</definedName>
    <definedName name="OblastNadpisuRadku_11" localSheetId="43">#REF!</definedName>
    <definedName name="OblastNadpisuRadku_11" localSheetId="44">#REF!</definedName>
    <definedName name="OblastNadpisuRadku_11" localSheetId="35">#REF!</definedName>
    <definedName name="OblastNadpisuRadku_11" localSheetId="22">#REF!</definedName>
    <definedName name="OblastNadpisuRadku_11" localSheetId="28">#REF!</definedName>
    <definedName name="OblastNadpisuRadku_11" localSheetId="30">#REF!</definedName>
    <definedName name="OblastNadpisuRadku_11" localSheetId="31">#REF!</definedName>
    <definedName name="OblastNadpisuRadku_11" localSheetId="33">#REF!</definedName>
    <definedName name="OblastNadpisuRadku_11" localSheetId="34">#REF!</definedName>
    <definedName name="OblastNadpisuRadku_11" localSheetId="14">#REF!</definedName>
    <definedName name="OblastNadpisuRadku_11" localSheetId="5">#REF!</definedName>
    <definedName name="OblastNadpisuRadku_11" localSheetId="6">#REF!</definedName>
    <definedName name="OblastNadpisuRadku_11" localSheetId="54">#REF!</definedName>
    <definedName name="OblastNadpisuRadku_11" localSheetId="1">#REF!</definedName>
    <definedName name="OblastNadpisuRadku_11" localSheetId="8">#REF!</definedName>
    <definedName name="OblastNadpisuRadku_11" localSheetId="18">#REF!</definedName>
    <definedName name="OblastNadpisuRadku_11" localSheetId="19">#REF!</definedName>
    <definedName name="OblastNadpisuRadku_11" localSheetId="2">#REF!</definedName>
    <definedName name="OblastNadpisuRadku_11" localSheetId="56">#REF!</definedName>
    <definedName name="OblastNadpisuRadku_11" localSheetId="11">#REF!</definedName>
    <definedName name="OblastNadpisuRadku_11" localSheetId="12">#REF!</definedName>
    <definedName name="OblastNadpisuRadku_11" localSheetId="13">#REF!</definedName>
    <definedName name="OblastNadpisuRadku_11" localSheetId="50">#REF!</definedName>
    <definedName name="OblastNadpisuRadku_11" localSheetId="64">#REF!</definedName>
    <definedName name="OblastNadpisuRadku_11" localSheetId="65">#REF!</definedName>
    <definedName name="OblastNadpisuRadku_11" localSheetId="66">#REF!</definedName>
    <definedName name="OblastNadpisuRadku_11" localSheetId="67">#REF!</definedName>
    <definedName name="OblastNadpisuRadku_11" localSheetId="68">#REF!</definedName>
    <definedName name="OblastNadpisuRadku_11" localSheetId="9">#REF!</definedName>
    <definedName name="OblastNadpisuRadku_11" localSheetId="10">#REF!</definedName>
    <definedName name="OblastNadpisuRadku_11">#REF!</definedName>
    <definedName name="OblastNadpisuRadku_2" localSheetId="20">#REF!</definedName>
    <definedName name="OblastNadpisuRadku_2" localSheetId="3">#REF!</definedName>
    <definedName name="OblastNadpisuRadku_2" localSheetId="4">#REF!</definedName>
    <definedName name="OblastNadpisuRadku_2" localSheetId="38">#REF!</definedName>
    <definedName name="OblastNadpisuRadku_2" localSheetId="39">#REF!</definedName>
    <definedName name="OblastNadpisuRadku_2" localSheetId="40">#REF!</definedName>
    <definedName name="OblastNadpisuRadku_2" localSheetId="41">#REF!</definedName>
    <definedName name="OblastNadpisuRadku_2" localSheetId="42">#REF!</definedName>
    <definedName name="OblastNadpisuRadku_2" localSheetId="43">#REF!</definedName>
    <definedName name="OblastNadpisuRadku_2" localSheetId="44">#REF!</definedName>
    <definedName name="OblastNadpisuRadku_2" localSheetId="35">#REF!</definedName>
    <definedName name="OblastNadpisuRadku_2" localSheetId="22">#REF!</definedName>
    <definedName name="OblastNadpisuRadku_2" localSheetId="28">#REF!</definedName>
    <definedName name="OblastNadpisuRadku_2" localSheetId="30">#REF!</definedName>
    <definedName name="OblastNadpisuRadku_2" localSheetId="31">#REF!</definedName>
    <definedName name="OblastNadpisuRadku_2" localSheetId="33">#REF!</definedName>
    <definedName name="OblastNadpisuRadku_2" localSheetId="34">#REF!</definedName>
    <definedName name="OblastNadpisuRadku_2" localSheetId="14">#REF!</definedName>
    <definedName name="OblastNadpisuRadku_2" localSheetId="5">#REF!</definedName>
    <definedName name="OblastNadpisuRadku_2" localSheetId="6">#REF!</definedName>
    <definedName name="OblastNadpisuRadku_2" localSheetId="54">#REF!</definedName>
    <definedName name="OblastNadpisuRadku_2" localSheetId="1">#REF!</definedName>
    <definedName name="OblastNadpisuRadku_2" localSheetId="8">#REF!</definedName>
    <definedName name="OblastNadpisuRadku_2" localSheetId="18">#REF!</definedName>
    <definedName name="OblastNadpisuRadku_2" localSheetId="19">#REF!</definedName>
    <definedName name="OblastNadpisuRadku_2" localSheetId="2">#REF!</definedName>
    <definedName name="OblastNadpisuRadku_2" localSheetId="56">#REF!</definedName>
    <definedName name="OblastNadpisuRadku_2" localSheetId="11">#REF!</definedName>
    <definedName name="OblastNadpisuRadku_2" localSheetId="12">#REF!</definedName>
    <definedName name="OblastNadpisuRadku_2" localSheetId="13">#REF!</definedName>
    <definedName name="OblastNadpisuRadku_2" localSheetId="50">#REF!</definedName>
    <definedName name="OblastNadpisuRadku_2" localSheetId="64">#REF!</definedName>
    <definedName name="OblastNadpisuRadku_2" localSheetId="65">#REF!</definedName>
    <definedName name="OblastNadpisuRadku_2" localSheetId="66">#REF!</definedName>
    <definedName name="OblastNadpisuRadku_2" localSheetId="67">#REF!</definedName>
    <definedName name="OblastNadpisuRadku_2" localSheetId="68">#REF!</definedName>
    <definedName name="OblastNadpisuRadku_2" localSheetId="9">#REF!</definedName>
    <definedName name="OblastNadpisuRadku_2" localSheetId="10">#REF!</definedName>
    <definedName name="OblastNadpisuRadku_2">#REF!</definedName>
    <definedName name="OblastNadpisuRadku_28" localSheetId="20">#REF!</definedName>
    <definedName name="OblastNadpisuRadku_28" localSheetId="3">#REF!</definedName>
    <definedName name="OblastNadpisuRadku_28" localSheetId="4">#REF!</definedName>
    <definedName name="OblastNadpisuRadku_28" localSheetId="38">#REF!</definedName>
    <definedName name="OblastNadpisuRadku_28" localSheetId="39">#REF!</definedName>
    <definedName name="OblastNadpisuRadku_28" localSheetId="40">#REF!</definedName>
    <definedName name="OblastNadpisuRadku_28" localSheetId="41">#REF!</definedName>
    <definedName name="OblastNadpisuRadku_28" localSheetId="42">#REF!</definedName>
    <definedName name="OblastNadpisuRadku_28" localSheetId="43">#REF!</definedName>
    <definedName name="OblastNadpisuRadku_28" localSheetId="44">#REF!</definedName>
    <definedName name="OblastNadpisuRadku_28" localSheetId="35">#REF!</definedName>
    <definedName name="OblastNadpisuRadku_28" localSheetId="22">#REF!</definedName>
    <definedName name="OblastNadpisuRadku_28" localSheetId="28">#REF!</definedName>
    <definedName name="OblastNadpisuRadku_28" localSheetId="30">#REF!</definedName>
    <definedName name="OblastNadpisuRadku_28" localSheetId="31">#REF!</definedName>
    <definedName name="OblastNadpisuRadku_28" localSheetId="33">#REF!</definedName>
    <definedName name="OblastNadpisuRadku_28" localSheetId="34">#REF!</definedName>
    <definedName name="OblastNadpisuRadku_28" localSheetId="14">#REF!</definedName>
    <definedName name="OblastNadpisuRadku_28" localSheetId="5">#REF!</definedName>
    <definedName name="OblastNadpisuRadku_28" localSheetId="6">#REF!</definedName>
    <definedName name="OblastNadpisuRadku_28" localSheetId="54">#REF!</definedName>
    <definedName name="OblastNadpisuRadku_28" localSheetId="1">#REF!</definedName>
    <definedName name="OblastNadpisuRadku_28" localSheetId="8">#REF!</definedName>
    <definedName name="OblastNadpisuRadku_28" localSheetId="18">#REF!</definedName>
    <definedName name="OblastNadpisuRadku_28" localSheetId="19">#REF!</definedName>
    <definedName name="OblastNadpisuRadku_28" localSheetId="2">#REF!</definedName>
    <definedName name="OblastNadpisuRadku_28" localSheetId="56">#REF!</definedName>
    <definedName name="OblastNadpisuRadku_28" localSheetId="11">#REF!</definedName>
    <definedName name="OblastNadpisuRadku_28" localSheetId="12">#REF!</definedName>
    <definedName name="OblastNadpisuRadku_28" localSheetId="13">#REF!</definedName>
    <definedName name="OblastNadpisuRadku_28" localSheetId="50">#REF!</definedName>
    <definedName name="OblastNadpisuRadku_28" localSheetId="64">#REF!</definedName>
    <definedName name="OblastNadpisuRadku_28" localSheetId="65">#REF!</definedName>
    <definedName name="OblastNadpisuRadku_28" localSheetId="66">#REF!</definedName>
    <definedName name="OblastNadpisuRadku_28" localSheetId="67">#REF!</definedName>
    <definedName name="OblastNadpisuRadku_28" localSheetId="68">#REF!</definedName>
    <definedName name="OblastNadpisuRadku_28" localSheetId="9">#REF!</definedName>
    <definedName name="OblastNadpisuRadku_28" localSheetId="10">#REF!</definedName>
    <definedName name="OblastNadpisuRadku_28">#REF!</definedName>
    <definedName name="OblastNadpisuSloupcu" localSheetId="20">#REF!</definedName>
    <definedName name="OblastNadpisuSloupcu" localSheetId="3">#REF!</definedName>
    <definedName name="OblastNadpisuSloupcu" localSheetId="4">#REF!</definedName>
    <definedName name="OblastNadpisuSloupcu" localSheetId="38">#REF!</definedName>
    <definedName name="OblastNadpisuSloupcu" localSheetId="39">#REF!</definedName>
    <definedName name="OblastNadpisuSloupcu" localSheetId="40">#REF!</definedName>
    <definedName name="OblastNadpisuSloupcu" localSheetId="41">#REF!</definedName>
    <definedName name="OblastNadpisuSloupcu" localSheetId="42">#REF!</definedName>
    <definedName name="OblastNadpisuSloupcu" localSheetId="43">#REF!</definedName>
    <definedName name="OblastNadpisuSloupcu" localSheetId="44">#REF!</definedName>
    <definedName name="OblastNadpisuSloupcu" localSheetId="35">#REF!</definedName>
    <definedName name="OblastNadpisuSloupcu" localSheetId="22">#REF!</definedName>
    <definedName name="OblastNadpisuSloupcu" localSheetId="28">#REF!</definedName>
    <definedName name="OblastNadpisuSloupcu" localSheetId="30">#REF!</definedName>
    <definedName name="OblastNadpisuSloupcu" localSheetId="31">#REF!</definedName>
    <definedName name="OblastNadpisuSloupcu" localSheetId="33">#REF!</definedName>
    <definedName name="OblastNadpisuSloupcu" localSheetId="34">#REF!</definedName>
    <definedName name="OblastNadpisuSloupcu" localSheetId="14">#REF!</definedName>
    <definedName name="OblastNadpisuSloupcu" localSheetId="5">#REF!</definedName>
    <definedName name="OblastNadpisuSloupcu" localSheetId="6">#REF!</definedName>
    <definedName name="OblastNadpisuSloupcu" localSheetId="54">#REF!</definedName>
    <definedName name="OblastNadpisuSloupcu" localSheetId="1">#REF!</definedName>
    <definedName name="OblastNadpisuSloupcu" localSheetId="8">#REF!</definedName>
    <definedName name="OblastNadpisuSloupcu" localSheetId="18">#REF!</definedName>
    <definedName name="OblastNadpisuSloupcu" localSheetId="19">#REF!</definedName>
    <definedName name="OblastNadpisuSloupcu" localSheetId="2">#REF!</definedName>
    <definedName name="OblastNadpisuSloupcu" localSheetId="56">#REF!</definedName>
    <definedName name="OblastNadpisuSloupcu" localSheetId="11">#REF!</definedName>
    <definedName name="OblastNadpisuSloupcu" localSheetId="12">#REF!</definedName>
    <definedName name="OblastNadpisuSloupcu" localSheetId="13">#REF!</definedName>
    <definedName name="OblastNadpisuSloupcu" localSheetId="50">#REF!</definedName>
    <definedName name="OblastNadpisuSloupcu" localSheetId="64">#REF!</definedName>
    <definedName name="OblastNadpisuSloupcu" localSheetId="65">#REF!</definedName>
    <definedName name="OblastNadpisuSloupcu" localSheetId="66">#REF!</definedName>
    <definedName name="OblastNadpisuSloupcu" localSheetId="67">#REF!</definedName>
    <definedName name="OblastNadpisuSloupcu" localSheetId="68">#REF!</definedName>
    <definedName name="OblastNadpisuSloupcu" localSheetId="9">#REF!</definedName>
    <definedName name="OblastNadpisuSloupcu" localSheetId="10">#REF!</definedName>
    <definedName name="OblastNadpisuSloupcu">#REF!</definedName>
    <definedName name="OblastNadpisuSloupcu_11" localSheetId="20">#REF!</definedName>
    <definedName name="OblastNadpisuSloupcu_11" localSheetId="3">#REF!</definedName>
    <definedName name="OblastNadpisuSloupcu_11" localSheetId="4">#REF!</definedName>
    <definedName name="OblastNadpisuSloupcu_11" localSheetId="38">#REF!</definedName>
    <definedName name="OblastNadpisuSloupcu_11" localSheetId="39">#REF!</definedName>
    <definedName name="OblastNadpisuSloupcu_11" localSheetId="40">#REF!</definedName>
    <definedName name="OblastNadpisuSloupcu_11" localSheetId="41">#REF!</definedName>
    <definedName name="OblastNadpisuSloupcu_11" localSheetId="42">#REF!</definedName>
    <definedName name="OblastNadpisuSloupcu_11" localSheetId="43">#REF!</definedName>
    <definedName name="OblastNadpisuSloupcu_11" localSheetId="44">#REF!</definedName>
    <definedName name="OblastNadpisuSloupcu_11" localSheetId="35">#REF!</definedName>
    <definedName name="OblastNadpisuSloupcu_11" localSheetId="22">#REF!</definedName>
    <definedName name="OblastNadpisuSloupcu_11" localSheetId="28">#REF!</definedName>
    <definedName name="OblastNadpisuSloupcu_11" localSheetId="30">#REF!</definedName>
    <definedName name="OblastNadpisuSloupcu_11" localSheetId="31">#REF!</definedName>
    <definedName name="OblastNadpisuSloupcu_11" localSheetId="33">#REF!</definedName>
    <definedName name="OblastNadpisuSloupcu_11" localSheetId="34">#REF!</definedName>
    <definedName name="OblastNadpisuSloupcu_11" localSheetId="14">#REF!</definedName>
    <definedName name="OblastNadpisuSloupcu_11" localSheetId="5">#REF!</definedName>
    <definedName name="OblastNadpisuSloupcu_11" localSheetId="6">#REF!</definedName>
    <definedName name="OblastNadpisuSloupcu_11" localSheetId="54">#REF!</definedName>
    <definedName name="OblastNadpisuSloupcu_11" localSheetId="1">#REF!</definedName>
    <definedName name="OblastNadpisuSloupcu_11" localSheetId="8">#REF!</definedName>
    <definedName name="OblastNadpisuSloupcu_11" localSheetId="18">#REF!</definedName>
    <definedName name="OblastNadpisuSloupcu_11" localSheetId="19">#REF!</definedName>
    <definedName name="OblastNadpisuSloupcu_11" localSheetId="2">#REF!</definedName>
    <definedName name="OblastNadpisuSloupcu_11" localSheetId="56">#REF!</definedName>
    <definedName name="OblastNadpisuSloupcu_11" localSheetId="11">#REF!</definedName>
    <definedName name="OblastNadpisuSloupcu_11" localSheetId="12">#REF!</definedName>
    <definedName name="OblastNadpisuSloupcu_11" localSheetId="13">#REF!</definedName>
    <definedName name="OblastNadpisuSloupcu_11" localSheetId="50">#REF!</definedName>
    <definedName name="OblastNadpisuSloupcu_11" localSheetId="64">#REF!</definedName>
    <definedName name="OblastNadpisuSloupcu_11" localSheetId="65">#REF!</definedName>
    <definedName name="OblastNadpisuSloupcu_11" localSheetId="66">#REF!</definedName>
    <definedName name="OblastNadpisuSloupcu_11" localSheetId="67">#REF!</definedName>
    <definedName name="OblastNadpisuSloupcu_11" localSheetId="68">#REF!</definedName>
    <definedName name="OblastNadpisuSloupcu_11" localSheetId="9">#REF!</definedName>
    <definedName name="OblastNadpisuSloupcu_11" localSheetId="10">#REF!</definedName>
    <definedName name="OblastNadpisuSloupcu_11">#REF!</definedName>
    <definedName name="OblastNadpisuSloupcu_2" localSheetId="20">#REF!</definedName>
    <definedName name="OblastNadpisuSloupcu_2" localSheetId="3">#REF!</definedName>
    <definedName name="OblastNadpisuSloupcu_2" localSheetId="4">#REF!</definedName>
    <definedName name="OblastNadpisuSloupcu_2" localSheetId="38">#REF!</definedName>
    <definedName name="OblastNadpisuSloupcu_2" localSheetId="39">#REF!</definedName>
    <definedName name="OblastNadpisuSloupcu_2" localSheetId="40">#REF!</definedName>
    <definedName name="OblastNadpisuSloupcu_2" localSheetId="41">#REF!</definedName>
    <definedName name="OblastNadpisuSloupcu_2" localSheetId="42">#REF!</definedName>
    <definedName name="OblastNadpisuSloupcu_2" localSheetId="43">#REF!</definedName>
    <definedName name="OblastNadpisuSloupcu_2" localSheetId="44">#REF!</definedName>
    <definedName name="OblastNadpisuSloupcu_2" localSheetId="35">#REF!</definedName>
    <definedName name="OblastNadpisuSloupcu_2" localSheetId="22">#REF!</definedName>
    <definedName name="OblastNadpisuSloupcu_2" localSheetId="28">#REF!</definedName>
    <definedName name="OblastNadpisuSloupcu_2" localSheetId="30">#REF!</definedName>
    <definedName name="OblastNadpisuSloupcu_2" localSheetId="31">#REF!</definedName>
    <definedName name="OblastNadpisuSloupcu_2" localSheetId="33">#REF!</definedName>
    <definedName name="OblastNadpisuSloupcu_2" localSheetId="34">#REF!</definedName>
    <definedName name="OblastNadpisuSloupcu_2" localSheetId="14">#REF!</definedName>
    <definedName name="OblastNadpisuSloupcu_2" localSheetId="5">#REF!</definedName>
    <definedName name="OblastNadpisuSloupcu_2" localSheetId="6">#REF!</definedName>
    <definedName name="OblastNadpisuSloupcu_2" localSheetId="54">#REF!</definedName>
    <definedName name="OblastNadpisuSloupcu_2" localSheetId="1">#REF!</definedName>
    <definedName name="OblastNadpisuSloupcu_2" localSheetId="8">#REF!</definedName>
    <definedName name="OblastNadpisuSloupcu_2" localSheetId="18">#REF!</definedName>
    <definedName name="OblastNadpisuSloupcu_2" localSheetId="19">#REF!</definedName>
    <definedName name="OblastNadpisuSloupcu_2" localSheetId="2">#REF!</definedName>
    <definedName name="OblastNadpisuSloupcu_2" localSheetId="56">#REF!</definedName>
    <definedName name="OblastNadpisuSloupcu_2" localSheetId="11">#REF!</definedName>
    <definedName name="OblastNadpisuSloupcu_2" localSheetId="12">#REF!</definedName>
    <definedName name="OblastNadpisuSloupcu_2" localSheetId="13">#REF!</definedName>
    <definedName name="OblastNadpisuSloupcu_2" localSheetId="50">#REF!</definedName>
    <definedName name="OblastNadpisuSloupcu_2" localSheetId="64">#REF!</definedName>
    <definedName name="OblastNadpisuSloupcu_2" localSheetId="65">#REF!</definedName>
    <definedName name="OblastNadpisuSloupcu_2" localSheetId="66">#REF!</definedName>
    <definedName name="OblastNadpisuSloupcu_2" localSheetId="67">#REF!</definedName>
    <definedName name="OblastNadpisuSloupcu_2" localSheetId="68">#REF!</definedName>
    <definedName name="OblastNadpisuSloupcu_2" localSheetId="9">#REF!</definedName>
    <definedName name="OblastNadpisuSloupcu_2" localSheetId="10">#REF!</definedName>
    <definedName name="OblastNadpisuSloupcu_2">#REF!</definedName>
    <definedName name="OblastNadpisuSloupcu_28" localSheetId="20">#REF!</definedName>
    <definedName name="OblastNadpisuSloupcu_28" localSheetId="3">#REF!</definedName>
    <definedName name="OblastNadpisuSloupcu_28" localSheetId="4">#REF!</definedName>
    <definedName name="OblastNadpisuSloupcu_28" localSheetId="38">#REF!</definedName>
    <definedName name="OblastNadpisuSloupcu_28" localSheetId="39">#REF!</definedName>
    <definedName name="OblastNadpisuSloupcu_28" localSheetId="40">#REF!</definedName>
    <definedName name="OblastNadpisuSloupcu_28" localSheetId="41">#REF!</definedName>
    <definedName name="OblastNadpisuSloupcu_28" localSheetId="42">#REF!</definedName>
    <definedName name="OblastNadpisuSloupcu_28" localSheetId="43">#REF!</definedName>
    <definedName name="OblastNadpisuSloupcu_28" localSheetId="44">#REF!</definedName>
    <definedName name="OblastNadpisuSloupcu_28" localSheetId="35">#REF!</definedName>
    <definedName name="OblastNadpisuSloupcu_28" localSheetId="22">#REF!</definedName>
    <definedName name="OblastNadpisuSloupcu_28" localSheetId="28">#REF!</definedName>
    <definedName name="OblastNadpisuSloupcu_28" localSheetId="30">#REF!</definedName>
    <definedName name="OblastNadpisuSloupcu_28" localSheetId="31">#REF!</definedName>
    <definedName name="OblastNadpisuSloupcu_28" localSheetId="33">#REF!</definedName>
    <definedName name="OblastNadpisuSloupcu_28" localSheetId="34">#REF!</definedName>
    <definedName name="OblastNadpisuSloupcu_28" localSheetId="14">#REF!</definedName>
    <definedName name="OblastNadpisuSloupcu_28" localSheetId="5">#REF!</definedName>
    <definedName name="OblastNadpisuSloupcu_28" localSheetId="6">#REF!</definedName>
    <definedName name="OblastNadpisuSloupcu_28" localSheetId="54">#REF!</definedName>
    <definedName name="OblastNadpisuSloupcu_28" localSheetId="1">#REF!</definedName>
    <definedName name="OblastNadpisuSloupcu_28" localSheetId="8">#REF!</definedName>
    <definedName name="OblastNadpisuSloupcu_28" localSheetId="18">#REF!</definedName>
    <definedName name="OblastNadpisuSloupcu_28" localSheetId="19">#REF!</definedName>
    <definedName name="OblastNadpisuSloupcu_28" localSheetId="2">#REF!</definedName>
    <definedName name="OblastNadpisuSloupcu_28" localSheetId="56">#REF!</definedName>
    <definedName name="OblastNadpisuSloupcu_28" localSheetId="11">#REF!</definedName>
    <definedName name="OblastNadpisuSloupcu_28" localSheetId="12">#REF!</definedName>
    <definedName name="OblastNadpisuSloupcu_28" localSheetId="13">#REF!</definedName>
    <definedName name="OblastNadpisuSloupcu_28" localSheetId="50">#REF!</definedName>
    <definedName name="OblastNadpisuSloupcu_28" localSheetId="64">#REF!</definedName>
    <definedName name="OblastNadpisuSloupcu_28" localSheetId="65">#REF!</definedName>
    <definedName name="OblastNadpisuSloupcu_28" localSheetId="66">#REF!</definedName>
    <definedName name="OblastNadpisuSloupcu_28" localSheetId="67">#REF!</definedName>
    <definedName name="OblastNadpisuSloupcu_28" localSheetId="68">#REF!</definedName>
    <definedName name="OblastNadpisuSloupcu_28" localSheetId="9">#REF!</definedName>
    <definedName name="OblastNadpisuSloupcu_28" localSheetId="10">#REF!</definedName>
    <definedName name="OblastNadpisuSloupcu_28">#REF!</definedName>
    <definedName name="OpRisk" localSheetId="54">#REF!</definedName>
    <definedName name="OpRisk" localSheetId="9">#REF!</definedName>
    <definedName name="OpRisk" localSheetId="10">#REF!</definedName>
    <definedName name="OpRisk">#REF!</definedName>
    <definedName name="PCT">'[10]Lists-Aux'!$U:$U</definedName>
    <definedName name="PI">'[10]Lists-Aux'!$V:$V</definedName>
    <definedName name="PL">'[10]Lists-Aux'!$W:$W</definedName>
    <definedName name="PR">'[10]Lists-Aux'!$X:$X</definedName>
    <definedName name="_xlnm.Print_Area" localSheetId="60">'EU AE1'!$A$1:$K$15</definedName>
    <definedName name="_xlnm.Print_Area" localSheetId="3">'EU CC1'!$B$5:$E$123</definedName>
    <definedName name="_xlnm.Print_Area" localSheetId="7">'EU CCA'!$A$6:$M$51</definedName>
    <definedName name="_xlnm.Print_Area" localSheetId="32">'EU CR7-A'!$A$1:$Q$38</definedName>
    <definedName name="_xlnm.Print_Area" localSheetId="8">'EU KM2'!$B$2:$D$18</definedName>
    <definedName name="_xlnm.Print_Area" localSheetId="12">'LR2'!$B$1:$D$71</definedName>
    <definedName name="_xlnm.Print_Area" localSheetId="0">'Table of Contents'!$A$1:$C$79</definedName>
    <definedName name="_xlnm.Print_Area" localSheetId="36">'Template 2'!$A$1:$K$16</definedName>
    <definedName name="_xlnm.Print_Area" localSheetId="37">'Template 3'!$A$1:$F$11</definedName>
    <definedName name="_xlnm.Print_Area" localSheetId="9">'TLAC1 '!$B$2:$D$25</definedName>
    <definedName name="_xlnm.Print_Area" localSheetId="10">'TLAC3 '!#REF!</definedName>
    <definedName name="_xlnm.Print_Area">#N/A</definedName>
    <definedName name="Print_Area_MI" localSheetId="20">#REF!</definedName>
    <definedName name="Print_Area_MI" localSheetId="15">#REF!</definedName>
    <definedName name="Print_Area_MI" localSheetId="16">#REF!</definedName>
    <definedName name="Print_Area_MI" localSheetId="60">#REF!</definedName>
    <definedName name="Print_Area_MI" localSheetId="61">#REF!</definedName>
    <definedName name="Print_Area_MI" localSheetId="62">#REF!</definedName>
    <definedName name="Print_Area_MI" localSheetId="3">#REF!</definedName>
    <definedName name="Print_Area_MI" localSheetId="4">#REF!</definedName>
    <definedName name="Print_Area_MI" localSheetId="7">#REF!</definedName>
    <definedName name="Print_Area_MI" localSheetId="38">#REF!</definedName>
    <definedName name="Print_Area_MI" localSheetId="39">#REF!</definedName>
    <definedName name="Print_Area_MI" localSheetId="40">#REF!</definedName>
    <definedName name="Print_Area_MI" localSheetId="41">#REF!</definedName>
    <definedName name="Print_Area_MI" localSheetId="42">#REF!</definedName>
    <definedName name="Print_Area_MI" localSheetId="43">#REF!</definedName>
    <definedName name="Print_Area_MI" localSheetId="44">#REF!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1">#REF!</definedName>
    <definedName name="Print_Area_MI" localSheetId="35">#REF!</definedName>
    <definedName name="Print_Area_MI" localSheetId="22">#REF!</definedName>
    <definedName name="Print_Area_MI" localSheetId="27">#REF!</definedName>
    <definedName name="Print_Area_MI" localSheetId="28">#REF!</definedName>
    <definedName name="Print_Area_MI" localSheetId="30">#REF!</definedName>
    <definedName name="Print_Area_MI" localSheetId="31">#REF!</definedName>
    <definedName name="Print_Area_MI" localSheetId="33">#REF!</definedName>
    <definedName name="Print_Area_MI" localSheetId="34">#REF!</definedName>
    <definedName name="Print_Area_MI" localSheetId="14">#REF!</definedName>
    <definedName name="Print_Area_MI" localSheetId="5">#REF!</definedName>
    <definedName name="Print_Area_MI" localSheetId="6">#REF!</definedName>
    <definedName name="Print_Area_MI" localSheetId="54">#REF!</definedName>
    <definedName name="Print_Area_MI" localSheetId="55">#REF!</definedName>
    <definedName name="Print_Area_MI" localSheetId="1">#REF!</definedName>
    <definedName name="Print_Area_MI" localSheetId="8">#REF!</definedName>
    <definedName name="Print_Area_MI" localSheetId="18">#REF!</definedName>
    <definedName name="Print_Area_MI" localSheetId="19">#REF!</definedName>
    <definedName name="Print_Area_MI" localSheetId="57">#REF!</definedName>
    <definedName name="Print_Area_MI" localSheetId="2">#REF!</definedName>
    <definedName name="Print_Area_MI" localSheetId="53">#REF!</definedName>
    <definedName name="Print_Area_MI" localSheetId="46">#REF!</definedName>
    <definedName name="Print_Area_MI" localSheetId="47">#REF!</definedName>
    <definedName name="Print_Area_MI" localSheetId="45">#REF!</definedName>
    <definedName name="Print_Area_MI" localSheetId="56">#REF!</definedName>
    <definedName name="Print_Area_MI" localSheetId="59">#REF!</definedName>
    <definedName name="Print_Area_MI" localSheetId="11">#REF!</definedName>
    <definedName name="Print_Area_MI" localSheetId="12">#REF!</definedName>
    <definedName name="Print_Area_MI" localSheetId="13">#REF!</definedName>
    <definedName name="Print_Area_MI" localSheetId="48">#REF!</definedName>
    <definedName name="Print_Area_MI" localSheetId="49">#REF!</definedName>
    <definedName name="Print_Area_MI" localSheetId="50">#REF!</definedName>
    <definedName name="Print_Area_MI" localSheetId="51">#REF!</definedName>
    <definedName name="Print_Area_MI" localSheetId="63">#REF!</definedName>
    <definedName name="Print_Area_MI" localSheetId="64">#REF!</definedName>
    <definedName name="Print_Area_MI" localSheetId="65">#REF!</definedName>
    <definedName name="Print_Area_MI" localSheetId="66">#REF!</definedName>
    <definedName name="Print_Area_MI" localSheetId="67">#REF!</definedName>
    <definedName name="Print_Area_MI" localSheetId="68">#REF!</definedName>
    <definedName name="Print_Area_MI" localSheetId="36">#REF!</definedName>
    <definedName name="Print_Area_MI" localSheetId="37">#REF!</definedName>
    <definedName name="Print_Area_MI" localSheetId="9">#REF!</definedName>
    <definedName name="Print_Area_MI" localSheetId="10">#REF!</definedName>
    <definedName name="Print_Area_MI">#REF!</definedName>
    <definedName name="Print_Area_MI_11" localSheetId="20">#REF!</definedName>
    <definedName name="Print_Area_MI_11" localSheetId="15">#REF!</definedName>
    <definedName name="Print_Area_MI_11" localSheetId="16">#REF!</definedName>
    <definedName name="Print_Area_MI_11" localSheetId="60">#REF!</definedName>
    <definedName name="Print_Area_MI_11" localSheetId="61">#REF!</definedName>
    <definedName name="Print_Area_MI_11" localSheetId="62">#REF!</definedName>
    <definedName name="Print_Area_MI_11" localSheetId="3">#REF!</definedName>
    <definedName name="Print_Area_MI_11" localSheetId="4">#REF!</definedName>
    <definedName name="Print_Area_MI_11" localSheetId="7">#REF!</definedName>
    <definedName name="Print_Area_MI_11" localSheetId="38">#REF!</definedName>
    <definedName name="Print_Area_MI_11" localSheetId="39">#REF!</definedName>
    <definedName name="Print_Area_MI_11" localSheetId="40">#REF!</definedName>
    <definedName name="Print_Area_MI_11" localSheetId="41">#REF!</definedName>
    <definedName name="Print_Area_MI_11" localSheetId="42">#REF!</definedName>
    <definedName name="Print_Area_MI_11" localSheetId="43">#REF!</definedName>
    <definedName name="Print_Area_MI_11" localSheetId="44">#REF!</definedName>
    <definedName name="Print_Area_MI_11" localSheetId="23">#REF!</definedName>
    <definedName name="Print_Area_MI_11" localSheetId="24">#REF!</definedName>
    <definedName name="Print_Area_MI_11" localSheetId="25">#REF!</definedName>
    <definedName name="Print_Area_MI_11" localSheetId="26">#REF!</definedName>
    <definedName name="Print_Area_MI_11" localSheetId="21">#REF!</definedName>
    <definedName name="Print_Area_MI_11" localSheetId="35">#REF!</definedName>
    <definedName name="Print_Area_MI_11" localSheetId="22">#REF!</definedName>
    <definedName name="Print_Area_MI_11" localSheetId="27">#REF!</definedName>
    <definedName name="Print_Area_MI_11" localSheetId="28">#REF!</definedName>
    <definedName name="Print_Area_MI_11" localSheetId="30">#REF!</definedName>
    <definedName name="Print_Area_MI_11" localSheetId="31">#REF!</definedName>
    <definedName name="Print_Area_MI_11" localSheetId="33">#REF!</definedName>
    <definedName name="Print_Area_MI_11" localSheetId="34">#REF!</definedName>
    <definedName name="Print_Area_MI_11" localSheetId="14">#REF!</definedName>
    <definedName name="Print_Area_MI_11" localSheetId="5">#REF!</definedName>
    <definedName name="Print_Area_MI_11" localSheetId="6">#REF!</definedName>
    <definedName name="Print_Area_MI_11" localSheetId="54">#REF!</definedName>
    <definedName name="Print_Area_MI_11" localSheetId="55">#REF!</definedName>
    <definedName name="Print_Area_MI_11" localSheetId="1">#REF!</definedName>
    <definedName name="Print_Area_MI_11" localSheetId="8">#REF!</definedName>
    <definedName name="Print_Area_MI_11" localSheetId="18">#REF!</definedName>
    <definedName name="Print_Area_MI_11" localSheetId="19">#REF!</definedName>
    <definedName name="Print_Area_MI_11" localSheetId="57">#REF!</definedName>
    <definedName name="Print_Area_MI_11" localSheetId="2">#REF!</definedName>
    <definedName name="Print_Area_MI_11" localSheetId="53">#REF!</definedName>
    <definedName name="Print_Area_MI_11" localSheetId="46">#REF!</definedName>
    <definedName name="Print_Area_MI_11" localSheetId="47">#REF!</definedName>
    <definedName name="Print_Area_MI_11" localSheetId="45">#REF!</definedName>
    <definedName name="Print_Area_MI_11" localSheetId="56">#REF!</definedName>
    <definedName name="Print_Area_MI_11" localSheetId="59">#REF!</definedName>
    <definedName name="Print_Area_MI_11" localSheetId="11">#REF!</definedName>
    <definedName name="Print_Area_MI_11" localSheetId="12">#REF!</definedName>
    <definedName name="Print_Area_MI_11" localSheetId="13">#REF!</definedName>
    <definedName name="Print_Area_MI_11" localSheetId="48">#REF!</definedName>
    <definedName name="Print_Area_MI_11" localSheetId="49">#REF!</definedName>
    <definedName name="Print_Area_MI_11" localSheetId="50">#REF!</definedName>
    <definedName name="Print_Area_MI_11" localSheetId="51">#REF!</definedName>
    <definedName name="Print_Area_MI_11" localSheetId="63">#REF!</definedName>
    <definedName name="Print_Area_MI_11" localSheetId="64">#REF!</definedName>
    <definedName name="Print_Area_MI_11" localSheetId="65">#REF!</definedName>
    <definedName name="Print_Area_MI_11" localSheetId="66">#REF!</definedName>
    <definedName name="Print_Area_MI_11" localSheetId="67">#REF!</definedName>
    <definedName name="Print_Area_MI_11" localSheetId="68">#REF!</definedName>
    <definedName name="Print_Area_MI_11" localSheetId="36">#REF!</definedName>
    <definedName name="Print_Area_MI_11" localSheetId="37">#REF!</definedName>
    <definedName name="Print_Area_MI_11" localSheetId="9">#REF!</definedName>
    <definedName name="Print_Area_MI_11" localSheetId="10">#REF!</definedName>
    <definedName name="Print_Area_MI_11">#REF!</definedName>
    <definedName name="Print_Area_MI_2" localSheetId="20">#REF!</definedName>
    <definedName name="Print_Area_MI_2" localSheetId="15">#REF!</definedName>
    <definedName name="Print_Area_MI_2" localSheetId="16">#REF!</definedName>
    <definedName name="Print_Area_MI_2" localSheetId="60">#REF!</definedName>
    <definedName name="Print_Area_MI_2" localSheetId="61">#REF!</definedName>
    <definedName name="Print_Area_MI_2" localSheetId="62">#REF!</definedName>
    <definedName name="Print_Area_MI_2" localSheetId="3">#REF!</definedName>
    <definedName name="Print_Area_MI_2" localSheetId="4">#REF!</definedName>
    <definedName name="Print_Area_MI_2" localSheetId="7">#REF!</definedName>
    <definedName name="Print_Area_MI_2" localSheetId="38">#REF!</definedName>
    <definedName name="Print_Area_MI_2" localSheetId="39">#REF!</definedName>
    <definedName name="Print_Area_MI_2" localSheetId="40">#REF!</definedName>
    <definedName name="Print_Area_MI_2" localSheetId="41">#REF!</definedName>
    <definedName name="Print_Area_MI_2" localSheetId="42">#REF!</definedName>
    <definedName name="Print_Area_MI_2" localSheetId="43">#REF!</definedName>
    <definedName name="Print_Area_MI_2" localSheetId="44">#REF!</definedName>
    <definedName name="Print_Area_MI_2" localSheetId="23">#REF!</definedName>
    <definedName name="Print_Area_MI_2" localSheetId="24">#REF!</definedName>
    <definedName name="Print_Area_MI_2" localSheetId="25">#REF!</definedName>
    <definedName name="Print_Area_MI_2" localSheetId="26">#REF!</definedName>
    <definedName name="Print_Area_MI_2" localSheetId="21">#REF!</definedName>
    <definedName name="Print_Area_MI_2" localSheetId="35">#REF!</definedName>
    <definedName name="Print_Area_MI_2" localSheetId="22">#REF!</definedName>
    <definedName name="Print_Area_MI_2" localSheetId="27">#REF!</definedName>
    <definedName name="Print_Area_MI_2" localSheetId="28">#REF!</definedName>
    <definedName name="Print_Area_MI_2" localSheetId="30">#REF!</definedName>
    <definedName name="Print_Area_MI_2" localSheetId="31">#REF!</definedName>
    <definedName name="Print_Area_MI_2" localSheetId="33">#REF!</definedName>
    <definedName name="Print_Area_MI_2" localSheetId="34">#REF!</definedName>
    <definedName name="Print_Area_MI_2" localSheetId="14">#REF!</definedName>
    <definedName name="Print_Area_MI_2" localSheetId="5">#REF!</definedName>
    <definedName name="Print_Area_MI_2" localSheetId="6">#REF!</definedName>
    <definedName name="Print_Area_MI_2" localSheetId="54">#REF!</definedName>
    <definedName name="Print_Area_MI_2" localSheetId="55">#REF!</definedName>
    <definedName name="Print_Area_MI_2" localSheetId="1">#REF!</definedName>
    <definedName name="Print_Area_MI_2" localSheetId="8">#REF!</definedName>
    <definedName name="Print_Area_MI_2" localSheetId="18">#REF!</definedName>
    <definedName name="Print_Area_MI_2" localSheetId="19">#REF!</definedName>
    <definedName name="Print_Area_MI_2" localSheetId="57">#REF!</definedName>
    <definedName name="Print_Area_MI_2" localSheetId="2">#REF!</definedName>
    <definedName name="Print_Area_MI_2" localSheetId="53">#REF!</definedName>
    <definedName name="Print_Area_MI_2" localSheetId="46">#REF!</definedName>
    <definedName name="Print_Area_MI_2" localSheetId="47">#REF!</definedName>
    <definedName name="Print_Area_MI_2" localSheetId="45">#REF!</definedName>
    <definedName name="Print_Area_MI_2" localSheetId="56">#REF!</definedName>
    <definedName name="Print_Area_MI_2" localSheetId="59">#REF!</definedName>
    <definedName name="Print_Area_MI_2" localSheetId="11">#REF!</definedName>
    <definedName name="Print_Area_MI_2" localSheetId="12">#REF!</definedName>
    <definedName name="Print_Area_MI_2" localSheetId="13">#REF!</definedName>
    <definedName name="Print_Area_MI_2" localSheetId="48">#REF!</definedName>
    <definedName name="Print_Area_MI_2" localSheetId="49">#REF!</definedName>
    <definedName name="Print_Area_MI_2" localSheetId="50">#REF!</definedName>
    <definedName name="Print_Area_MI_2" localSheetId="51">#REF!</definedName>
    <definedName name="Print_Area_MI_2" localSheetId="63">#REF!</definedName>
    <definedName name="Print_Area_MI_2" localSheetId="64">#REF!</definedName>
    <definedName name="Print_Area_MI_2" localSheetId="65">#REF!</definedName>
    <definedName name="Print_Area_MI_2" localSheetId="66">#REF!</definedName>
    <definedName name="Print_Area_MI_2" localSheetId="67">#REF!</definedName>
    <definedName name="Print_Area_MI_2" localSheetId="68">#REF!</definedName>
    <definedName name="Print_Area_MI_2" localSheetId="36">#REF!</definedName>
    <definedName name="Print_Area_MI_2" localSheetId="37">#REF!</definedName>
    <definedName name="Print_Area_MI_2" localSheetId="9">#REF!</definedName>
    <definedName name="Print_Area_MI_2" localSheetId="10">#REF!</definedName>
    <definedName name="Print_Area_MI_2">#REF!</definedName>
    <definedName name="Print_Area_MI_28" localSheetId="20">#REF!</definedName>
    <definedName name="Print_Area_MI_28" localSheetId="3">#REF!</definedName>
    <definedName name="Print_Area_MI_28" localSheetId="4">#REF!</definedName>
    <definedName name="Print_Area_MI_28" localSheetId="38">#REF!</definedName>
    <definedName name="Print_Area_MI_28" localSheetId="39">#REF!</definedName>
    <definedName name="Print_Area_MI_28" localSheetId="40">#REF!</definedName>
    <definedName name="Print_Area_MI_28" localSheetId="41">#REF!</definedName>
    <definedName name="Print_Area_MI_28" localSheetId="42">#REF!</definedName>
    <definedName name="Print_Area_MI_28" localSheetId="43">#REF!</definedName>
    <definedName name="Print_Area_MI_28" localSheetId="44">#REF!</definedName>
    <definedName name="Print_Area_MI_28" localSheetId="35">#REF!</definedName>
    <definedName name="Print_Area_MI_28" localSheetId="22">#REF!</definedName>
    <definedName name="Print_Area_MI_28" localSheetId="28">#REF!</definedName>
    <definedName name="Print_Area_MI_28" localSheetId="30">#REF!</definedName>
    <definedName name="Print_Area_MI_28" localSheetId="31">#REF!</definedName>
    <definedName name="Print_Area_MI_28" localSheetId="33">#REF!</definedName>
    <definedName name="Print_Area_MI_28" localSheetId="34">#REF!</definedName>
    <definedName name="Print_Area_MI_28" localSheetId="14">#REF!</definedName>
    <definedName name="Print_Area_MI_28" localSheetId="5">#REF!</definedName>
    <definedName name="Print_Area_MI_28" localSheetId="6">#REF!</definedName>
    <definedName name="Print_Area_MI_28" localSheetId="54">#REF!</definedName>
    <definedName name="Print_Area_MI_28" localSheetId="1">#REF!</definedName>
    <definedName name="Print_Area_MI_28" localSheetId="8">#REF!</definedName>
    <definedName name="Print_Area_MI_28" localSheetId="18">#REF!</definedName>
    <definedName name="Print_Area_MI_28" localSheetId="19">#REF!</definedName>
    <definedName name="Print_Area_MI_28" localSheetId="2">#REF!</definedName>
    <definedName name="Print_Area_MI_28" localSheetId="56">#REF!</definedName>
    <definedName name="Print_Area_MI_28" localSheetId="11">#REF!</definedName>
    <definedName name="Print_Area_MI_28" localSheetId="12">#REF!</definedName>
    <definedName name="Print_Area_MI_28" localSheetId="13">#REF!</definedName>
    <definedName name="Print_Area_MI_28" localSheetId="50">#REF!</definedName>
    <definedName name="Print_Area_MI_28" localSheetId="64">#REF!</definedName>
    <definedName name="Print_Area_MI_28" localSheetId="65">#REF!</definedName>
    <definedName name="Print_Area_MI_28" localSheetId="66">#REF!</definedName>
    <definedName name="Print_Area_MI_28" localSheetId="67">#REF!</definedName>
    <definedName name="Print_Area_MI_28" localSheetId="68">#REF!</definedName>
    <definedName name="Print_Area_MI_28" localSheetId="9">#REF!</definedName>
    <definedName name="Print_Area_MI_28" localSheetId="10">#REF!</definedName>
    <definedName name="Print_Area_MI_28">#REF!</definedName>
    <definedName name="_xlnm.Print_Titles" localSheetId="3">'EU CC1'!$5:$5</definedName>
    <definedName name="Print_Titles_MI" localSheetId="20">#REF!</definedName>
    <definedName name="Print_Titles_MI" localSheetId="15">#REF!</definedName>
    <definedName name="Print_Titles_MI" localSheetId="16">#REF!</definedName>
    <definedName name="Print_Titles_MI" localSheetId="60">#REF!</definedName>
    <definedName name="Print_Titles_MI" localSheetId="61">#REF!</definedName>
    <definedName name="Print_Titles_MI" localSheetId="62">#REF!</definedName>
    <definedName name="Print_Titles_MI" localSheetId="3">#REF!</definedName>
    <definedName name="Print_Titles_MI" localSheetId="4">#REF!</definedName>
    <definedName name="Print_Titles_MI" localSheetId="7">#REF!</definedName>
    <definedName name="Print_Titles_MI" localSheetId="38">#REF!</definedName>
    <definedName name="Print_Titles_MI" localSheetId="39">#REF!</definedName>
    <definedName name="Print_Titles_MI" localSheetId="40">#REF!</definedName>
    <definedName name="Print_Titles_MI" localSheetId="41">#REF!</definedName>
    <definedName name="Print_Titles_MI" localSheetId="42">#REF!</definedName>
    <definedName name="Print_Titles_MI" localSheetId="43">#REF!</definedName>
    <definedName name="Print_Titles_MI" localSheetId="44">#REF!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1">#REF!</definedName>
    <definedName name="Print_Titles_MI" localSheetId="35">#REF!</definedName>
    <definedName name="Print_Titles_MI" localSheetId="22">#REF!</definedName>
    <definedName name="Print_Titles_MI" localSheetId="27">#REF!</definedName>
    <definedName name="Print_Titles_MI" localSheetId="28">#REF!</definedName>
    <definedName name="Print_Titles_MI" localSheetId="30">#REF!</definedName>
    <definedName name="Print_Titles_MI" localSheetId="31">#REF!</definedName>
    <definedName name="Print_Titles_MI" localSheetId="33">#REF!</definedName>
    <definedName name="Print_Titles_MI" localSheetId="34">#REF!</definedName>
    <definedName name="Print_Titles_MI" localSheetId="14">#REF!</definedName>
    <definedName name="Print_Titles_MI" localSheetId="5">#REF!</definedName>
    <definedName name="Print_Titles_MI" localSheetId="6">#REF!</definedName>
    <definedName name="Print_Titles_MI" localSheetId="54">#REF!</definedName>
    <definedName name="Print_Titles_MI" localSheetId="55">#REF!</definedName>
    <definedName name="Print_Titles_MI" localSheetId="1">#REF!</definedName>
    <definedName name="Print_Titles_MI" localSheetId="8">#REF!</definedName>
    <definedName name="Print_Titles_MI" localSheetId="18">#REF!</definedName>
    <definedName name="Print_Titles_MI" localSheetId="19">#REF!</definedName>
    <definedName name="Print_Titles_MI" localSheetId="57">#REF!</definedName>
    <definedName name="Print_Titles_MI" localSheetId="2">#REF!</definedName>
    <definedName name="Print_Titles_MI" localSheetId="53">#REF!</definedName>
    <definedName name="Print_Titles_MI" localSheetId="46">#REF!</definedName>
    <definedName name="Print_Titles_MI" localSheetId="47">#REF!</definedName>
    <definedName name="Print_Titles_MI" localSheetId="45">#REF!</definedName>
    <definedName name="Print_Titles_MI" localSheetId="56">#REF!</definedName>
    <definedName name="Print_Titles_MI" localSheetId="59">#REF!</definedName>
    <definedName name="Print_Titles_MI" localSheetId="11">#REF!</definedName>
    <definedName name="Print_Titles_MI" localSheetId="12">#REF!</definedName>
    <definedName name="Print_Titles_MI" localSheetId="13">#REF!</definedName>
    <definedName name="Print_Titles_MI" localSheetId="48">#REF!</definedName>
    <definedName name="Print_Titles_MI" localSheetId="49">#REF!</definedName>
    <definedName name="Print_Titles_MI" localSheetId="50">#REF!</definedName>
    <definedName name="Print_Titles_MI" localSheetId="51">#REF!</definedName>
    <definedName name="Print_Titles_MI" localSheetId="63">#REF!</definedName>
    <definedName name="Print_Titles_MI" localSheetId="64">#REF!</definedName>
    <definedName name="Print_Titles_MI" localSheetId="65">#REF!</definedName>
    <definedName name="Print_Titles_MI" localSheetId="66">#REF!</definedName>
    <definedName name="Print_Titles_MI" localSheetId="67">#REF!</definedName>
    <definedName name="Print_Titles_MI" localSheetId="68">#REF!</definedName>
    <definedName name="Print_Titles_MI" localSheetId="36">#REF!</definedName>
    <definedName name="Print_Titles_MI" localSheetId="37">#REF!</definedName>
    <definedName name="Print_Titles_MI" localSheetId="9">#REF!</definedName>
    <definedName name="Print_Titles_MI" localSheetId="10">#REF!</definedName>
    <definedName name="Print_Titles_MI">#REF!</definedName>
    <definedName name="Print_Titles_MI_11" localSheetId="20">#REF!</definedName>
    <definedName name="Print_Titles_MI_11" localSheetId="15">#REF!</definedName>
    <definedName name="Print_Titles_MI_11" localSheetId="16">#REF!</definedName>
    <definedName name="Print_Titles_MI_11" localSheetId="60">#REF!</definedName>
    <definedName name="Print_Titles_MI_11" localSheetId="61">#REF!</definedName>
    <definedName name="Print_Titles_MI_11" localSheetId="62">#REF!</definedName>
    <definedName name="Print_Titles_MI_11" localSheetId="3">#REF!</definedName>
    <definedName name="Print_Titles_MI_11" localSheetId="4">#REF!</definedName>
    <definedName name="Print_Titles_MI_11" localSheetId="7">#REF!</definedName>
    <definedName name="Print_Titles_MI_11" localSheetId="38">#REF!</definedName>
    <definedName name="Print_Titles_MI_11" localSheetId="39">#REF!</definedName>
    <definedName name="Print_Titles_MI_11" localSheetId="40">#REF!</definedName>
    <definedName name="Print_Titles_MI_11" localSheetId="41">#REF!</definedName>
    <definedName name="Print_Titles_MI_11" localSheetId="42">#REF!</definedName>
    <definedName name="Print_Titles_MI_11" localSheetId="43">#REF!</definedName>
    <definedName name="Print_Titles_MI_11" localSheetId="44">#REF!</definedName>
    <definedName name="Print_Titles_MI_11" localSheetId="23">#REF!</definedName>
    <definedName name="Print_Titles_MI_11" localSheetId="24">#REF!</definedName>
    <definedName name="Print_Titles_MI_11" localSheetId="25">#REF!</definedName>
    <definedName name="Print_Titles_MI_11" localSheetId="26">#REF!</definedName>
    <definedName name="Print_Titles_MI_11" localSheetId="21">#REF!</definedName>
    <definedName name="Print_Titles_MI_11" localSheetId="35">#REF!</definedName>
    <definedName name="Print_Titles_MI_11" localSheetId="22">#REF!</definedName>
    <definedName name="Print_Titles_MI_11" localSheetId="27">#REF!</definedName>
    <definedName name="Print_Titles_MI_11" localSheetId="28">#REF!</definedName>
    <definedName name="Print_Titles_MI_11" localSheetId="30">#REF!</definedName>
    <definedName name="Print_Titles_MI_11" localSheetId="31">#REF!</definedName>
    <definedName name="Print_Titles_MI_11" localSheetId="33">#REF!</definedName>
    <definedName name="Print_Titles_MI_11" localSheetId="34">#REF!</definedName>
    <definedName name="Print_Titles_MI_11" localSheetId="14">#REF!</definedName>
    <definedName name="Print_Titles_MI_11" localSheetId="5">#REF!</definedName>
    <definedName name="Print_Titles_MI_11" localSheetId="6">#REF!</definedName>
    <definedName name="Print_Titles_MI_11" localSheetId="54">#REF!</definedName>
    <definedName name="Print_Titles_MI_11" localSheetId="55">#REF!</definedName>
    <definedName name="Print_Titles_MI_11" localSheetId="1">#REF!</definedName>
    <definedName name="Print_Titles_MI_11" localSheetId="8">#REF!</definedName>
    <definedName name="Print_Titles_MI_11" localSheetId="18">#REF!</definedName>
    <definedName name="Print_Titles_MI_11" localSheetId="19">#REF!</definedName>
    <definedName name="Print_Titles_MI_11" localSheetId="57">#REF!</definedName>
    <definedName name="Print_Titles_MI_11" localSheetId="2">#REF!</definedName>
    <definedName name="Print_Titles_MI_11" localSheetId="53">#REF!</definedName>
    <definedName name="Print_Titles_MI_11" localSheetId="46">#REF!</definedName>
    <definedName name="Print_Titles_MI_11" localSheetId="47">#REF!</definedName>
    <definedName name="Print_Titles_MI_11" localSheetId="45">#REF!</definedName>
    <definedName name="Print_Titles_MI_11" localSheetId="56">#REF!</definedName>
    <definedName name="Print_Titles_MI_11" localSheetId="59">#REF!</definedName>
    <definedName name="Print_Titles_MI_11" localSheetId="11">#REF!</definedName>
    <definedName name="Print_Titles_MI_11" localSheetId="12">#REF!</definedName>
    <definedName name="Print_Titles_MI_11" localSheetId="13">#REF!</definedName>
    <definedName name="Print_Titles_MI_11" localSheetId="48">#REF!</definedName>
    <definedName name="Print_Titles_MI_11" localSheetId="49">#REF!</definedName>
    <definedName name="Print_Titles_MI_11" localSheetId="50">#REF!</definedName>
    <definedName name="Print_Titles_MI_11" localSheetId="51">#REF!</definedName>
    <definedName name="Print_Titles_MI_11" localSheetId="63">#REF!</definedName>
    <definedName name="Print_Titles_MI_11" localSheetId="64">#REF!</definedName>
    <definedName name="Print_Titles_MI_11" localSheetId="65">#REF!</definedName>
    <definedName name="Print_Titles_MI_11" localSheetId="66">#REF!</definedName>
    <definedName name="Print_Titles_MI_11" localSheetId="67">#REF!</definedName>
    <definedName name="Print_Titles_MI_11" localSheetId="68">#REF!</definedName>
    <definedName name="Print_Titles_MI_11" localSheetId="36">#REF!</definedName>
    <definedName name="Print_Titles_MI_11" localSheetId="37">#REF!</definedName>
    <definedName name="Print_Titles_MI_11" localSheetId="9">#REF!</definedName>
    <definedName name="Print_Titles_MI_11" localSheetId="10">#REF!</definedName>
    <definedName name="Print_Titles_MI_11">#REF!</definedName>
    <definedName name="Print_Titles_MI_2" localSheetId="20">#REF!</definedName>
    <definedName name="Print_Titles_MI_2" localSheetId="15">#REF!</definedName>
    <definedName name="Print_Titles_MI_2" localSheetId="16">#REF!</definedName>
    <definedName name="Print_Titles_MI_2" localSheetId="60">#REF!</definedName>
    <definedName name="Print_Titles_MI_2" localSheetId="61">#REF!</definedName>
    <definedName name="Print_Titles_MI_2" localSheetId="62">#REF!</definedName>
    <definedName name="Print_Titles_MI_2" localSheetId="3">#REF!</definedName>
    <definedName name="Print_Titles_MI_2" localSheetId="4">#REF!</definedName>
    <definedName name="Print_Titles_MI_2" localSheetId="7">#REF!</definedName>
    <definedName name="Print_Titles_MI_2" localSheetId="38">#REF!</definedName>
    <definedName name="Print_Titles_MI_2" localSheetId="39">#REF!</definedName>
    <definedName name="Print_Titles_MI_2" localSheetId="40">#REF!</definedName>
    <definedName name="Print_Titles_MI_2" localSheetId="41">#REF!</definedName>
    <definedName name="Print_Titles_MI_2" localSheetId="42">#REF!</definedName>
    <definedName name="Print_Titles_MI_2" localSheetId="43">#REF!</definedName>
    <definedName name="Print_Titles_MI_2" localSheetId="44">#REF!</definedName>
    <definedName name="Print_Titles_MI_2" localSheetId="23">#REF!</definedName>
    <definedName name="Print_Titles_MI_2" localSheetId="24">#REF!</definedName>
    <definedName name="Print_Titles_MI_2" localSheetId="25">#REF!</definedName>
    <definedName name="Print_Titles_MI_2" localSheetId="26">#REF!</definedName>
    <definedName name="Print_Titles_MI_2" localSheetId="21">#REF!</definedName>
    <definedName name="Print_Titles_MI_2" localSheetId="35">#REF!</definedName>
    <definedName name="Print_Titles_MI_2" localSheetId="22">#REF!</definedName>
    <definedName name="Print_Titles_MI_2" localSheetId="27">#REF!</definedName>
    <definedName name="Print_Titles_MI_2" localSheetId="28">#REF!</definedName>
    <definedName name="Print_Titles_MI_2" localSheetId="30">#REF!</definedName>
    <definedName name="Print_Titles_MI_2" localSheetId="31">#REF!</definedName>
    <definedName name="Print_Titles_MI_2" localSheetId="33">#REF!</definedName>
    <definedName name="Print_Titles_MI_2" localSheetId="34">#REF!</definedName>
    <definedName name="Print_Titles_MI_2" localSheetId="14">#REF!</definedName>
    <definedName name="Print_Titles_MI_2" localSheetId="5">#REF!</definedName>
    <definedName name="Print_Titles_MI_2" localSheetId="6">#REF!</definedName>
    <definedName name="Print_Titles_MI_2" localSheetId="54">#REF!</definedName>
    <definedName name="Print_Titles_MI_2" localSheetId="55">#REF!</definedName>
    <definedName name="Print_Titles_MI_2" localSheetId="1">#REF!</definedName>
    <definedName name="Print_Titles_MI_2" localSheetId="8">#REF!</definedName>
    <definedName name="Print_Titles_MI_2" localSheetId="18">#REF!</definedName>
    <definedName name="Print_Titles_MI_2" localSheetId="19">#REF!</definedName>
    <definedName name="Print_Titles_MI_2" localSheetId="57">#REF!</definedName>
    <definedName name="Print_Titles_MI_2" localSheetId="2">#REF!</definedName>
    <definedName name="Print_Titles_MI_2" localSheetId="53">#REF!</definedName>
    <definedName name="Print_Titles_MI_2" localSheetId="46">#REF!</definedName>
    <definedName name="Print_Titles_MI_2" localSheetId="47">#REF!</definedName>
    <definedName name="Print_Titles_MI_2" localSheetId="45">#REF!</definedName>
    <definedName name="Print_Titles_MI_2" localSheetId="56">#REF!</definedName>
    <definedName name="Print_Titles_MI_2" localSheetId="59">#REF!</definedName>
    <definedName name="Print_Titles_MI_2" localSheetId="11">#REF!</definedName>
    <definedName name="Print_Titles_MI_2" localSheetId="12">#REF!</definedName>
    <definedName name="Print_Titles_MI_2" localSheetId="13">#REF!</definedName>
    <definedName name="Print_Titles_MI_2" localSheetId="48">#REF!</definedName>
    <definedName name="Print_Titles_MI_2" localSheetId="49">#REF!</definedName>
    <definedName name="Print_Titles_MI_2" localSheetId="50">#REF!</definedName>
    <definedName name="Print_Titles_MI_2" localSheetId="51">#REF!</definedName>
    <definedName name="Print_Titles_MI_2" localSheetId="63">#REF!</definedName>
    <definedName name="Print_Titles_MI_2" localSheetId="64">#REF!</definedName>
    <definedName name="Print_Titles_MI_2" localSheetId="65">#REF!</definedName>
    <definedName name="Print_Titles_MI_2" localSheetId="66">#REF!</definedName>
    <definedName name="Print_Titles_MI_2" localSheetId="67">#REF!</definedName>
    <definedName name="Print_Titles_MI_2" localSheetId="68">#REF!</definedName>
    <definedName name="Print_Titles_MI_2" localSheetId="36">#REF!</definedName>
    <definedName name="Print_Titles_MI_2" localSheetId="37">#REF!</definedName>
    <definedName name="Print_Titles_MI_2" localSheetId="9">#REF!</definedName>
    <definedName name="Print_Titles_MI_2" localSheetId="10">#REF!</definedName>
    <definedName name="Print_Titles_MI_2">#REF!</definedName>
    <definedName name="Print_Titles_MI_28" localSheetId="20">#REF!</definedName>
    <definedName name="Print_Titles_MI_28" localSheetId="3">#REF!</definedName>
    <definedName name="Print_Titles_MI_28" localSheetId="4">#REF!</definedName>
    <definedName name="Print_Titles_MI_28" localSheetId="38">#REF!</definedName>
    <definedName name="Print_Titles_MI_28" localSheetId="39">#REF!</definedName>
    <definedName name="Print_Titles_MI_28" localSheetId="40">#REF!</definedName>
    <definedName name="Print_Titles_MI_28" localSheetId="41">#REF!</definedName>
    <definedName name="Print_Titles_MI_28" localSheetId="42">#REF!</definedName>
    <definedName name="Print_Titles_MI_28" localSheetId="43">#REF!</definedName>
    <definedName name="Print_Titles_MI_28" localSheetId="44">#REF!</definedName>
    <definedName name="Print_Titles_MI_28" localSheetId="35">#REF!</definedName>
    <definedName name="Print_Titles_MI_28" localSheetId="22">#REF!</definedName>
    <definedName name="Print_Titles_MI_28" localSheetId="28">#REF!</definedName>
    <definedName name="Print_Titles_MI_28" localSheetId="30">#REF!</definedName>
    <definedName name="Print_Titles_MI_28" localSheetId="31">#REF!</definedName>
    <definedName name="Print_Titles_MI_28" localSheetId="33">#REF!</definedName>
    <definedName name="Print_Titles_MI_28" localSheetId="34">#REF!</definedName>
    <definedName name="Print_Titles_MI_28" localSheetId="14">#REF!</definedName>
    <definedName name="Print_Titles_MI_28" localSheetId="5">#REF!</definedName>
    <definedName name="Print_Titles_MI_28" localSheetId="6">#REF!</definedName>
    <definedName name="Print_Titles_MI_28" localSheetId="54">#REF!</definedName>
    <definedName name="Print_Titles_MI_28" localSheetId="1">#REF!</definedName>
    <definedName name="Print_Titles_MI_28" localSheetId="8">#REF!</definedName>
    <definedName name="Print_Titles_MI_28" localSheetId="18">#REF!</definedName>
    <definedName name="Print_Titles_MI_28" localSheetId="19">#REF!</definedName>
    <definedName name="Print_Titles_MI_28" localSheetId="2">#REF!</definedName>
    <definedName name="Print_Titles_MI_28" localSheetId="56">#REF!</definedName>
    <definedName name="Print_Titles_MI_28" localSheetId="11">#REF!</definedName>
    <definedName name="Print_Titles_MI_28" localSheetId="12">#REF!</definedName>
    <definedName name="Print_Titles_MI_28" localSheetId="13">#REF!</definedName>
    <definedName name="Print_Titles_MI_28" localSheetId="50">#REF!</definedName>
    <definedName name="Print_Titles_MI_28" localSheetId="64">#REF!</definedName>
    <definedName name="Print_Titles_MI_28" localSheetId="65">#REF!</definedName>
    <definedName name="Print_Titles_MI_28" localSheetId="66">#REF!</definedName>
    <definedName name="Print_Titles_MI_28" localSheetId="67">#REF!</definedName>
    <definedName name="Print_Titles_MI_28" localSheetId="68">#REF!</definedName>
    <definedName name="Print_Titles_MI_28" localSheetId="9">#REF!</definedName>
    <definedName name="Print_Titles_MI_28" localSheetId="10">#REF!</definedName>
    <definedName name="Print_Titles_MI_28">#REF!</definedName>
    <definedName name="report_date">[19]Instructions!$H$8</definedName>
    <definedName name="rfgf" localSheetId="20">'[5]Table 39_'!#REF!</definedName>
    <definedName name="rfgf" localSheetId="15">'[5]Table 39_'!#REF!</definedName>
    <definedName name="rfgf" localSheetId="16">'[5]Table 39_'!#REF!</definedName>
    <definedName name="rfgf" localSheetId="3">'[5]Table 39_'!#REF!</definedName>
    <definedName name="rfgf" localSheetId="4">'[5]Table 39_'!#REF!</definedName>
    <definedName name="rfgf" localSheetId="38">'[5]Table 39_'!#REF!</definedName>
    <definedName name="rfgf" localSheetId="39">'[5]Table 39_'!#REF!</definedName>
    <definedName name="rfgf" localSheetId="40">'[5]Table 39_'!#REF!</definedName>
    <definedName name="rfgf" localSheetId="41">'[5]Table 39_'!#REF!</definedName>
    <definedName name="rfgf" localSheetId="42">'[5]Table 39_'!#REF!</definedName>
    <definedName name="rfgf" localSheetId="43">'[5]Table 39_'!#REF!</definedName>
    <definedName name="rfgf" localSheetId="44">'[5]Table 39_'!#REF!</definedName>
    <definedName name="rfgf" localSheetId="26">'[5]Table 39_'!#REF!</definedName>
    <definedName name="rfgf" localSheetId="35">'[5]Table 39_'!#REF!</definedName>
    <definedName name="rfgf" localSheetId="22">'[5]Table 39_'!#REF!</definedName>
    <definedName name="rfgf" localSheetId="28">'[5]Table 39_'!#REF!</definedName>
    <definedName name="rfgf" localSheetId="30">'[5]Table 39_'!#REF!</definedName>
    <definedName name="rfgf" localSheetId="31">'[5]Table 39_'!#REF!</definedName>
    <definedName name="rfgf" localSheetId="33">'[5]Table 39_'!#REF!</definedName>
    <definedName name="rfgf" localSheetId="34">'[5]Table 39_'!#REF!</definedName>
    <definedName name="rfgf" localSheetId="14">'[5]Table 39_'!#REF!</definedName>
    <definedName name="rfgf" localSheetId="5">'[5]Table 39_'!#REF!</definedName>
    <definedName name="rfgf" localSheetId="6">'[5]Table 39_'!#REF!</definedName>
    <definedName name="rfgf" localSheetId="54">'[5]Table 39_'!#REF!</definedName>
    <definedName name="rfgf" localSheetId="1">'[5]Table 39_'!#REF!</definedName>
    <definedName name="rfgf" localSheetId="8">'[5]Table 39_'!#REF!</definedName>
    <definedName name="rfgf" localSheetId="18">'[5]Table 39_'!#REF!</definedName>
    <definedName name="rfgf" localSheetId="19">'[5]Table 39_'!#REF!</definedName>
    <definedName name="rfgf" localSheetId="2">'[5]Table 39_'!#REF!</definedName>
    <definedName name="rfgf" localSheetId="56">'[5]Table 39_'!#REF!</definedName>
    <definedName name="rfgf" localSheetId="11">'[5]Table 39_'!#REF!</definedName>
    <definedName name="rfgf" localSheetId="12">'[5]Table 39_'!#REF!</definedName>
    <definedName name="rfgf" localSheetId="13">'[5]Table 39_'!#REF!</definedName>
    <definedName name="rfgf" localSheetId="50">'[5]Table 39_'!#REF!</definedName>
    <definedName name="rfgf" localSheetId="64">'[5]Table 39_'!#REF!</definedName>
    <definedName name="rfgf" localSheetId="65">'[5]Table 39_'!#REF!</definedName>
    <definedName name="rfgf" localSheetId="66">'[5]Table 39_'!#REF!</definedName>
    <definedName name="rfgf" localSheetId="67">'[5]Table 39_'!#REF!</definedName>
    <definedName name="rfgf" localSheetId="68">'[5]Table 39_'!#REF!</definedName>
    <definedName name="rfgf" localSheetId="9">'[5]Table 39_'!#REF!</definedName>
    <definedName name="rfgf" localSheetId="10">'[5]Table 39_'!#REF!</definedName>
    <definedName name="rfgf">'[5]Table 39_'!#REF!</definedName>
    <definedName name="RP">'[10]Lists-Aux'!$Z:$Z</definedName>
    <definedName name="rrr">[15]Members!$D$3:E$2477</definedName>
    <definedName name="RSP">'[10]Lists-Aux'!$AA:$AA</definedName>
    <definedName name="RT">'[10]Lists-Aux'!$AB:$AB</definedName>
    <definedName name="RTT">'[10]Lists-Aux'!$AC:$AC</definedName>
    <definedName name="ST">'[10]Lists-Aux'!$AD:$AD</definedName>
    <definedName name="TA">'[12]Lists-Aux'!$AE:$AE</definedName>
    <definedName name="TD">'[10]Lists-Aux'!$AI:$AI</definedName>
    <definedName name="Template_2" localSheetId="36">'[20]Table of Contents'!$C$12</definedName>
    <definedName name="TI">'[10]Lists-Aux'!$AF:$AF</definedName>
    <definedName name="UES">'[10]Lists-Aux'!$AG:$AG</definedName>
    <definedName name="USD" localSheetId="26">#REF!</definedName>
    <definedName name="USD" localSheetId="54">#REF!</definedName>
    <definedName name="USD" localSheetId="9">#REF!</definedName>
    <definedName name="USD" localSheetId="10">#REF!</definedName>
    <definedName name="USD">#REF!</definedName>
    <definedName name="Valid1" localSheetId="20">#REF!</definedName>
    <definedName name="Valid1" localSheetId="15">#REF!</definedName>
    <definedName name="Valid1" localSheetId="16">#REF!</definedName>
    <definedName name="Valid1" localSheetId="60">#REF!</definedName>
    <definedName name="Valid1" localSheetId="61">#REF!</definedName>
    <definedName name="Valid1" localSheetId="62">#REF!</definedName>
    <definedName name="Valid1" localSheetId="3">#REF!</definedName>
    <definedName name="Valid1" localSheetId="4">#REF!</definedName>
    <definedName name="Valid1" localSheetId="7">#REF!</definedName>
    <definedName name="Valid1" localSheetId="38">#REF!</definedName>
    <definedName name="Valid1" localSheetId="39">#REF!</definedName>
    <definedName name="Valid1" localSheetId="40">#REF!</definedName>
    <definedName name="Valid1" localSheetId="41">#REF!</definedName>
    <definedName name="Valid1" localSheetId="42">#REF!</definedName>
    <definedName name="Valid1" localSheetId="43">#REF!</definedName>
    <definedName name="Valid1" localSheetId="44">#REF!</definedName>
    <definedName name="Valid1" localSheetId="23">#REF!</definedName>
    <definedName name="Valid1" localSheetId="24">#REF!</definedName>
    <definedName name="Valid1" localSheetId="25">#REF!</definedName>
    <definedName name="Valid1" localSheetId="26">#REF!</definedName>
    <definedName name="Valid1" localSheetId="21">#REF!</definedName>
    <definedName name="Valid1" localSheetId="35">#REF!</definedName>
    <definedName name="Valid1" localSheetId="22">#REF!</definedName>
    <definedName name="Valid1" localSheetId="27">#REF!</definedName>
    <definedName name="Valid1" localSheetId="28">#REF!</definedName>
    <definedName name="Valid1" localSheetId="30">#REF!</definedName>
    <definedName name="Valid1" localSheetId="31">#REF!</definedName>
    <definedName name="Valid1" localSheetId="33">#REF!</definedName>
    <definedName name="Valid1" localSheetId="34">#REF!</definedName>
    <definedName name="Valid1" localSheetId="14">#REF!</definedName>
    <definedName name="Valid1" localSheetId="5">#REF!</definedName>
    <definedName name="Valid1" localSheetId="6">#REF!</definedName>
    <definedName name="Valid1" localSheetId="54">#REF!</definedName>
    <definedName name="Valid1" localSheetId="55">#REF!</definedName>
    <definedName name="Valid1" localSheetId="1">#REF!</definedName>
    <definedName name="Valid1" localSheetId="8">#REF!</definedName>
    <definedName name="Valid1" localSheetId="18">#REF!</definedName>
    <definedName name="Valid1" localSheetId="19">#REF!</definedName>
    <definedName name="Valid1" localSheetId="57">#REF!</definedName>
    <definedName name="Valid1" localSheetId="2">#REF!</definedName>
    <definedName name="Valid1" localSheetId="53">#REF!</definedName>
    <definedName name="Valid1" localSheetId="46">#REF!</definedName>
    <definedName name="Valid1" localSheetId="47">#REF!</definedName>
    <definedName name="Valid1" localSheetId="45">#REF!</definedName>
    <definedName name="Valid1" localSheetId="56">#REF!</definedName>
    <definedName name="Valid1" localSheetId="59">#REF!</definedName>
    <definedName name="Valid1" localSheetId="11">#REF!</definedName>
    <definedName name="Valid1" localSheetId="12">#REF!</definedName>
    <definedName name="Valid1" localSheetId="13">#REF!</definedName>
    <definedName name="Valid1" localSheetId="48">#REF!</definedName>
    <definedName name="Valid1" localSheetId="49">#REF!</definedName>
    <definedName name="Valid1" localSheetId="50">#REF!</definedName>
    <definedName name="Valid1" localSheetId="51">#REF!</definedName>
    <definedName name="Valid1" localSheetId="63">#REF!</definedName>
    <definedName name="Valid1" localSheetId="64">#REF!</definedName>
    <definedName name="Valid1" localSheetId="65">#REF!</definedName>
    <definedName name="Valid1" localSheetId="66">#REF!</definedName>
    <definedName name="Valid1" localSheetId="67">#REF!</definedName>
    <definedName name="Valid1" localSheetId="68">#REF!</definedName>
    <definedName name="Valid1" localSheetId="36">#REF!</definedName>
    <definedName name="Valid1" localSheetId="37">#REF!</definedName>
    <definedName name="Valid1" localSheetId="9">#REF!</definedName>
    <definedName name="Valid1" localSheetId="10">#REF!</definedName>
    <definedName name="Valid1">#REF!</definedName>
    <definedName name="Valid2" localSheetId="20">#REF!</definedName>
    <definedName name="Valid2" localSheetId="15">#REF!</definedName>
    <definedName name="Valid2" localSheetId="16">#REF!</definedName>
    <definedName name="Valid2" localSheetId="60">#REF!</definedName>
    <definedName name="Valid2" localSheetId="61">#REF!</definedName>
    <definedName name="Valid2" localSheetId="62">#REF!</definedName>
    <definedName name="Valid2" localSheetId="3">#REF!</definedName>
    <definedName name="Valid2" localSheetId="4">#REF!</definedName>
    <definedName name="Valid2" localSheetId="7">#REF!</definedName>
    <definedName name="Valid2" localSheetId="38">#REF!</definedName>
    <definedName name="Valid2" localSheetId="39">#REF!</definedName>
    <definedName name="Valid2" localSheetId="40">#REF!</definedName>
    <definedName name="Valid2" localSheetId="41">#REF!</definedName>
    <definedName name="Valid2" localSheetId="42">#REF!</definedName>
    <definedName name="Valid2" localSheetId="43">#REF!</definedName>
    <definedName name="Valid2" localSheetId="44">#REF!</definedName>
    <definedName name="Valid2" localSheetId="23">#REF!</definedName>
    <definedName name="Valid2" localSheetId="24">#REF!</definedName>
    <definedName name="Valid2" localSheetId="25">#REF!</definedName>
    <definedName name="Valid2" localSheetId="26">#REF!</definedName>
    <definedName name="Valid2" localSheetId="21">#REF!</definedName>
    <definedName name="Valid2" localSheetId="35">#REF!</definedName>
    <definedName name="Valid2" localSheetId="22">#REF!</definedName>
    <definedName name="Valid2" localSheetId="27">#REF!</definedName>
    <definedName name="Valid2" localSheetId="28">#REF!</definedName>
    <definedName name="Valid2" localSheetId="30">#REF!</definedName>
    <definedName name="Valid2" localSheetId="31">#REF!</definedName>
    <definedName name="Valid2" localSheetId="33">#REF!</definedName>
    <definedName name="Valid2" localSheetId="34">#REF!</definedName>
    <definedName name="Valid2" localSheetId="14">#REF!</definedName>
    <definedName name="Valid2" localSheetId="5">#REF!</definedName>
    <definedName name="Valid2" localSheetId="6">#REF!</definedName>
    <definedName name="Valid2" localSheetId="54">#REF!</definedName>
    <definedName name="Valid2" localSheetId="55">#REF!</definedName>
    <definedName name="Valid2" localSheetId="1">#REF!</definedName>
    <definedName name="Valid2" localSheetId="8">#REF!</definedName>
    <definedName name="Valid2" localSheetId="18">#REF!</definedName>
    <definedName name="Valid2" localSheetId="19">#REF!</definedName>
    <definedName name="Valid2" localSheetId="57">#REF!</definedName>
    <definedName name="Valid2" localSheetId="2">#REF!</definedName>
    <definedName name="Valid2" localSheetId="53">#REF!</definedName>
    <definedName name="Valid2" localSheetId="46">#REF!</definedName>
    <definedName name="Valid2" localSheetId="47">#REF!</definedName>
    <definedName name="Valid2" localSheetId="45">#REF!</definedName>
    <definedName name="Valid2" localSheetId="56">#REF!</definedName>
    <definedName name="Valid2" localSheetId="59">#REF!</definedName>
    <definedName name="Valid2" localSheetId="11">#REF!</definedName>
    <definedName name="Valid2" localSheetId="12">#REF!</definedName>
    <definedName name="Valid2" localSheetId="13">#REF!</definedName>
    <definedName name="Valid2" localSheetId="48">#REF!</definedName>
    <definedName name="Valid2" localSheetId="49">#REF!</definedName>
    <definedName name="Valid2" localSheetId="50">#REF!</definedName>
    <definedName name="Valid2" localSheetId="51">#REF!</definedName>
    <definedName name="Valid2" localSheetId="63">#REF!</definedName>
    <definedName name="Valid2" localSheetId="64">#REF!</definedName>
    <definedName name="Valid2" localSheetId="65">#REF!</definedName>
    <definedName name="Valid2" localSheetId="66">#REF!</definedName>
    <definedName name="Valid2" localSheetId="67">#REF!</definedName>
    <definedName name="Valid2" localSheetId="68">#REF!</definedName>
    <definedName name="Valid2" localSheetId="36">#REF!</definedName>
    <definedName name="Valid2" localSheetId="37">#REF!</definedName>
    <definedName name="Valid2" localSheetId="9">#REF!</definedName>
    <definedName name="Valid2" localSheetId="10">#REF!</definedName>
    <definedName name="Valid2">#REF!</definedName>
    <definedName name="Valid3" localSheetId="20">#REF!</definedName>
    <definedName name="Valid3" localSheetId="15">#REF!</definedName>
    <definedName name="Valid3" localSheetId="16">#REF!</definedName>
    <definedName name="Valid3" localSheetId="60">#REF!</definedName>
    <definedName name="Valid3" localSheetId="61">#REF!</definedName>
    <definedName name="Valid3" localSheetId="62">#REF!</definedName>
    <definedName name="Valid3" localSheetId="3">#REF!</definedName>
    <definedName name="Valid3" localSheetId="4">#REF!</definedName>
    <definedName name="Valid3" localSheetId="7">#REF!</definedName>
    <definedName name="Valid3" localSheetId="38">#REF!</definedName>
    <definedName name="Valid3" localSheetId="39">#REF!</definedName>
    <definedName name="Valid3" localSheetId="40">#REF!</definedName>
    <definedName name="Valid3" localSheetId="41">#REF!</definedName>
    <definedName name="Valid3" localSheetId="42">#REF!</definedName>
    <definedName name="Valid3" localSheetId="43">#REF!</definedName>
    <definedName name="Valid3" localSheetId="44">#REF!</definedName>
    <definedName name="Valid3" localSheetId="23">#REF!</definedName>
    <definedName name="Valid3" localSheetId="24">#REF!</definedName>
    <definedName name="Valid3" localSheetId="25">#REF!</definedName>
    <definedName name="Valid3" localSheetId="26">#REF!</definedName>
    <definedName name="Valid3" localSheetId="21">#REF!</definedName>
    <definedName name="Valid3" localSheetId="35">#REF!</definedName>
    <definedName name="Valid3" localSheetId="22">#REF!</definedName>
    <definedName name="Valid3" localSheetId="27">#REF!</definedName>
    <definedName name="Valid3" localSheetId="28">#REF!</definedName>
    <definedName name="Valid3" localSheetId="30">#REF!</definedName>
    <definedName name="Valid3" localSheetId="31">#REF!</definedName>
    <definedName name="Valid3" localSheetId="33">#REF!</definedName>
    <definedName name="Valid3" localSheetId="34">#REF!</definedName>
    <definedName name="Valid3" localSheetId="14">#REF!</definedName>
    <definedName name="Valid3" localSheetId="5">#REF!</definedName>
    <definedName name="Valid3" localSheetId="6">#REF!</definedName>
    <definedName name="Valid3" localSheetId="54">#REF!</definedName>
    <definedName name="Valid3" localSheetId="55">#REF!</definedName>
    <definedName name="Valid3" localSheetId="1">#REF!</definedName>
    <definedName name="Valid3" localSheetId="8">#REF!</definedName>
    <definedName name="Valid3" localSheetId="18">#REF!</definedName>
    <definedName name="Valid3" localSheetId="19">#REF!</definedName>
    <definedName name="Valid3" localSheetId="57">#REF!</definedName>
    <definedName name="Valid3" localSheetId="2">#REF!</definedName>
    <definedName name="Valid3" localSheetId="53">#REF!</definedName>
    <definedName name="Valid3" localSheetId="46">#REF!</definedName>
    <definedName name="Valid3" localSheetId="47">#REF!</definedName>
    <definedName name="Valid3" localSheetId="45">#REF!</definedName>
    <definedName name="Valid3" localSheetId="56">#REF!</definedName>
    <definedName name="Valid3" localSheetId="59">#REF!</definedName>
    <definedName name="Valid3" localSheetId="11">#REF!</definedName>
    <definedName name="Valid3" localSheetId="12">#REF!</definedName>
    <definedName name="Valid3" localSheetId="13">#REF!</definedName>
    <definedName name="Valid3" localSheetId="48">#REF!</definedName>
    <definedName name="Valid3" localSheetId="49">#REF!</definedName>
    <definedName name="Valid3" localSheetId="50">#REF!</definedName>
    <definedName name="Valid3" localSheetId="51">#REF!</definedName>
    <definedName name="Valid3" localSheetId="63">#REF!</definedName>
    <definedName name="Valid3" localSheetId="64">#REF!</definedName>
    <definedName name="Valid3" localSheetId="65">#REF!</definedName>
    <definedName name="Valid3" localSheetId="66">#REF!</definedName>
    <definedName name="Valid3" localSheetId="67">#REF!</definedName>
    <definedName name="Valid3" localSheetId="68">#REF!</definedName>
    <definedName name="Valid3" localSheetId="36">#REF!</definedName>
    <definedName name="Valid3" localSheetId="37">#REF!</definedName>
    <definedName name="Valid3" localSheetId="9">#REF!</definedName>
    <definedName name="Valid3" localSheetId="10">#REF!</definedName>
    <definedName name="Valid3">#REF!</definedName>
    <definedName name="Valid4" localSheetId="20">#REF!</definedName>
    <definedName name="Valid4" localSheetId="3">#REF!</definedName>
    <definedName name="Valid4" localSheetId="4">#REF!</definedName>
    <definedName name="Valid4" localSheetId="38">#REF!</definedName>
    <definedName name="Valid4" localSheetId="39">#REF!</definedName>
    <definedName name="Valid4" localSheetId="40">#REF!</definedName>
    <definedName name="Valid4" localSheetId="41">#REF!</definedName>
    <definedName name="Valid4" localSheetId="42">#REF!</definedName>
    <definedName name="Valid4" localSheetId="43">#REF!</definedName>
    <definedName name="Valid4" localSheetId="44">#REF!</definedName>
    <definedName name="Valid4" localSheetId="35">#REF!</definedName>
    <definedName name="Valid4" localSheetId="22">#REF!</definedName>
    <definedName name="Valid4" localSheetId="28">#REF!</definedName>
    <definedName name="Valid4" localSheetId="30">#REF!</definedName>
    <definedName name="Valid4" localSheetId="31">#REF!</definedName>
    <definedName name="Valid4" localSheetId="33">#REF!</definedName>
    <definedName name="Valid4" localSheetId="34">#REF!</definedName>
    <definedName name="Valid4" localSheetId="14">#REF!</definedName>
    <definedName name="Valid4" localSheetId="5">#REF!</definedName>
    <definedName name="Valid4" localSheetId="6">#REF!</definedName>
    <definedName name="Valid4" localSheetId="54">#REF!</definedName>
    <definedName name="Valid4" localSheetId="1">#REF!</definedName>
    <definedName name="Valid4" localSheetId="8">#REF!</definedName>
    <definedName name="Valid4" localSheetId="18">#REF!</definedName>
    <definedName name="Valid4" localSheetId="19">#REF!</definedName>
    <definedName name="Valid4" localSheetId="2">#REF!</definedName>
    <definedName name="Valid4" localSheetId="56">#REF!</definedName>
    <definedName name="Valid4" localSheetId="11">#REF!</definedName>
    <definedName name="Valid4" localSheetId="12">#REF!</definedName>
    <definedName name="Valid4" localSheetId="13">#REF!</definedName>
    <definedName name="Valid4" localSheetId="50">#REF!</definedName>
    <definedName name="Valid4" localSheetId="64">#REF!</definedName>
    <definedName name="Valid4" localSheetId="65">#REF!</definedName>
    <definedName name="Valid4" localSheetId="66">#REF!</definedName>
    <definedName name="Valid4" localSheetId="67">#REF!</definedName>
    <definedName name="Valid4" localSheetId="68">#REF!</definedName>
    <definedName name="Valid4" localSheetId="9">#REF!</definedName>
    <definedName name="Valid4" localSheetId="10">#REF!</definedName>
    <definedName name="Valid4">#REF!</definedName>
    <definedName name="Valid5" localSheetId="20">#REF!</definedName>
    <definedName name="Valid5" localSheetId="3">#REF!</definedName>
    <definedName name="Valid5" localSheetId="4">#REF!</definedName>
    <definedName name="Valid5" localSheetId="38">#REF!</definedName>
    <definedName name="Valid5" localSheetId="39">#REF!</definedName>
    <definedName name="Valid5" localSheetId="40">#REF!</definedName>
    <definedName name="Valid5" localSheetId="41">#REF!</definedName>
    <definedName name="Valid5" localSheetId="42">#REF!</definedName>
    <definedName name="Valid5" localSheetId="43">#REF!</definedName>
    <definedName name="Valid5" localSheetId="44">#REF!</definedName>
    <definedName name="Valid5" localSheetId="35">#REF!</definedName>
    <definedName name="Valid5" localSheetId="22">#REF!</definedName>
    <definedName name="Valid5" localSheetId="28">#REF!</definedName>
    <definedName name="Valid5" localSheetId="30">#REF!</definedName>
    <definedName name="Valid5" localSheetId="31">#REF!</definedName>
    <definedName name="Valid5" localSheetId="33">#REF!</definedName>
    <definedName name="Valid5" localSheetId="34">#REF!</definedName>
    <definedName name="Valid5" localSheetId="14">#REF!</definedName>
    <definedName name="Valid5" localSheetId="5">#REF!</definedName>
    <definedName name="Valid5" localSheetId="6">#REF!</definedName>
    <definedName name="Valid5" localSheetId="54">#REF!</definedName>
    <definedName name="Valid5" localSheetId="1">#REF!</definedName>
    <definedName name="Valid5" localSheetId="8">#REF!</definedName>
    <definedName name="Valid5" localSheetId="18">#REF!</definedName>
    <definedName name="Valid5" localSheetId="19">#REF!</definedName>
    <definedName name="Valid5" localSheetId="2">#REF!</definedName>
    <definedName name="Valid5" localSheetId="56">#REF!</definedName>
    <definedName name="Valid5" localSheetId="11">#REF!</definedName>
    <definedName name="Valid5" localSheetId="12">#REF!</definedName>
    <definedName name="Valid5" localSheetId="13">#REF!</definedName>
    <definedName name="Valid5" localSheetId="50">#REF!</definedName>
    <definedName name="Valid5" localSheetId="64">#REF!</definedName>
    <definedName name="Valid5" localSheetId="65">#REF!</definedName>
    <definedName name="Valid5" localSheetId="66">#REF!</definedName>
    <definedName name="Valid5" localSheetId="67">#REF!</definedName>
    <definedName name="Valid5" localSheetId="68">#REF!</definedName>
    <definedName name="Valid5" localSheetId="9">#REF!</definedName>
    <definedName name="Valid5" localSheetId="10">#REF!</definedName>
    <definedName name="Valid5">#REF!</definedName>
    <definedName name="XBRL">[11]Lists!$A$17:$A$19</definedName>
    <definedName name="XX">[10]Dimensions!$B$2:$B$78</definedName>
    <definedName name="YesNo">[9]Parameters!$C$90:$C$91</definedName>
    <definedName name="YesNoBasel2">[9]Parameters!#REF!</definedName>
    <definedName name="YesNoNA" localSheetId="26">#REF!</definedName>
    <definedName name="YesNoNA" localSheetId="54">#REF!</definedName>
    <definedName name="YesNoNA" localSheetId="9">#REF!</definedName>
    <definedName name="YesNoNA" localSheetId="10">#REF!</definedName>
    <definedName name="YesNoNA">#REF!</definedName>
    <definedName name="zxasdafsds" localSheetId="20">#REF!</definedName>
    <definedName name="zxasdafsds" localSheetId="3">#REF!</definedName>
    <definedName name="zxasdafsds" localSheetId="4">#REF!</definedName>
    <definedName name="zxasdafsds" localSheetId="38">#REF!</definedName>
    <definedName name="zxasdafsds" localSheetId="39">#REF!</definedName>
    <definedName name="zxasdafsds" localSheetId="40">#REF!</definedName>
    <definedName name="zxasdafsds" localSheetId="41">#REF!</definedName>
    <definedName name="zxasdafsds" localSheetId="42">#REF!</definedName>
    <definedName name="zxasdafsds" localSheetId="43">#REF!</definedName>
    <definedName name="zxasdafsds" localSheetId="44">#REF!</definedName>
    <definedName name="zxasdafsds" localSheetId="26">#REF!</definedName>
    <definedName name="zxasdafsds" localSheetId="35">#REF!</definedName>
    <definedName name="zxasdafsds" localSheetId="22">#REF!</definedName>
    <definedName name="zxasdafsds" localSheetId="28">#REF!</definedName>
    <definedName name="zxasdafsds" localSheetId="30">#REF!</definedName>
    <definedName name="zxasdafsds" localSheetId="31">#REF!</definedName>
    <definedName name="zxasdafsds" localSheetId="33">#REF!</definedName>
    <definedName name="zxasdafsds" localSheetId="34">#REF!</definedName>
    <definedName name="zxasdafsds" localSheetId="14">#REF!</definedName>
    <definedName name="zxasdafsds" localSheetId="5">#REF!</definedName>
    <definedName name="zxasdafsds" localSheetId="6">#REF!</definedName>
    <definedName name="zxasdafsds" localSheetId="54">#REF!</definedName>
    <definedName name="zxasdafsds" localSheetId="1">#REF!</definedName>
    <definedName name="zxasdafsds" localSheetId="8">#REF!</definedName>
    <definedName name="zxasdafsds" localSheetId="18">#REF!</definedName>
    <definedName name="zxasdafsds" localSheetId="19">#REF!</definedName>
    <definedName name="zxasdafsds" localSheetId="2">#REF!</definedName>
    <definedName name="zxasdafsds" localSheetId="56">#REF!</definedName>
    <definedName name="zxasdafsds" localSheetId="11">#REF!</definedName>
    <definedName name="zxasdafsds" localSheetId="12">#REF!</definedName>
    <definedName name="zxasdafsds" localSheetId="13">#REF!</definedName>
    <definedName name="zxasdafsds" localSheetId="50">#REF!</definedName>
    <definedName name="zxasdafsds" localSheetId="64">#REF!</definedName>
    <definedName name="zxasdafsds" localSheetId="65">#REF!</definedName>
    <definedName name="zxasdafsds" localSheetId="66">#REF!</definedName>
    <definedName name="zxasdafsds" localSheetId="67">#REF!</definedName>
    <definedName name="zxasdafsds" localSheetId="68">#REF!</definedName>
    <definedName name="zxasdafsds" localSheetId="9">#REF!</definedName>
    <definedName name="zxasdafsds" localSheetId="10">#REF!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94" l="1"/>
  <c r="D9" i="94"/>
  <c r="D6" i="94"/>
  <c r="M14" i="92"/>
  <c r="L14" i="92"/>
  <c r="K14" i="92"/>
  <c r="N30" i="78"/>
  <c r="M30" i="78"/>
  <c r="L30" i="78"/>
  <c r="K30" i="78"/>
  <c r="J30" i="78"/>
  <c r="I30" i="78"/>
  <c r="H30" i="78"/>
  <c r="G30" i="78"/>
  <c r="F30" i="78"/>
  <c r="E30" i="78"/>
  <c r="D30" i="78"/>
  <c r="C30" i="78"/>
</calcChain>
</file>

<file path=xl/sharedStrings.xml><?xml version="1.0" encoding="utf-8"?>
<sst xmlns="http://schemas.openxmlformats.org/spreadsheetml/2006/main" count="3660" uniqueCount="2217">
  <si>
    <t>Reference</t>
  </si>
  <si>
    <t>Group Structure and scope of application</t>
  </si>
  <si>
    <t>Capital Base and Capital Requirements</t>
  </si>
  <si>
    <t>CCA</t>
  </si>
  <si>
    <t>CC1</t>
  </si>
  <si>
    <t>Leverage ratio</t>
  </si>
  <si>
    <t>LRSum</t>
  </si>
  <si>
    <t>LRSpl</t>
  </si>
  <si>
    <t>LRCom</t>
  </si>
  <si>
    <t>Key metrics</t>
  </si>
  <si>
    <t>KM1</t>
  </si>
  <si>
    <t>Non-deducted participations in insurance undertakings</t>
  </si>
  <si>
    <t>IFRS 9 transitional arrangements</t>
  </si>
  <si>
    <t>IFRS9</t>
  </si>
  <si>
    <t>Breakdown of loans and advances subject to legislative and non-legislative moratoria by residual maturity of moratoria</t>
  </si>
  <si>
    <t>Template 2</t>
  </si>
  <si>
    <t xml:space="preserve"> Information on newly originated loans and advances provided under newly applicable public guarantee schemes introduced in response to COVID-19 crisis</t>
  </si>
  <si>
    <t>Template 3</t>
  </si>
  <si>
    <t>Counterparty credit risk</t>
  </si>
  <si>
    <t>Market Risk</t>
  </si>
  <si>
    <t>CCyB1</t>
  </si>
  <si>
    <t>LIQ1</t>
  </si>
  <si>
    <t>LIQ2</t>
  </si>
  <si>
    <t>Securitisation</t>
  </si>
  <si>
    <t>SEC1</t>
  </si>
  <si>
    <t>Overview of risk weighted exposure amounts</t>
  </si>
  <si>
    <t>Composition of regulatory own funds</t>
  </si>
  <si>
    <t>Reconciliation of regulatory own funds to balance sheet in the audited financial statements</t>
  </si>
  <si>
    <t>Financial conglomerates information on own funds and capital adequacy ratio</t>
  </si>
  <si>
    <t>Main features of regulatory own funds instruments and eligible liabilities instruments</t>
  </si>
  <si>
    <t>Key metrics for MREL</t>
  </si>
  <si>
    <t>MREL capacity and composition</t>
  </si>
  <si>
    <t>Creditor ranking</t>
  </si>
  <si>
    <t>Summary reconciliation of accounting assets and leverage ratio exposures</t>
  </si>
  <si>
    <t>Leverage ratio common disclosure</t>
  </si>
  <si>
    <t>Split-up of on balance sheet exposures (excluding derivatives, SFTs and exempted exposures)</t>
  </si>
  <si>
    <t>Geographical distribution of credit exposures relevant for the calculation of the countercyclical buffer</t>
  </si>
  <si>
    <t>Amount of institution-specific countercyclical capital buffer</t>
  </si>
  <si>
    <t>OV1</t>
  </si>
  <si>
    <t>CC2</t>
  </si>
  <si>
    <t>INS1</t>
  </si>
  <si>
    <t>INS2</t>
  </si>
  <si>
    <t>KM2</t>
  </si>
  <si>
    <t>TLAC1</t>
  </si>
  <si>
    <t>CCyB2</t>
  </si>
  <si>
    <t>Differences between accounting and regulatory scopes of consolidation and mapping of financial statements with regulatory risk categories</t>
  </si>
  <si>
    <t xml:space="preserve"> Main sources of differences between regulatory exposure amounts and carrying values in financial statements</t>
  </si>
  <si>
    <t xml:space="preserve">Outline of the differences in the scopes of consolidation </t>
  </si>
  <si>
    <t>LI1</t>
  </si>
  <si>
    <t>LI2</t>
  </si>
  <si>
    <t>LI3</t>
  </si>
  <si>
    <t xml:space="preserve">Performing and non-performing exposures and related provisions </t>
  </si>
  <si>
    <t>Maturity of exposures</t>
  </si>
  <si>
    <t xml:space="preserve">Credit quality of forborne exposures </t>
  </si>
  <si>
    <t>Credit quality of performing and non-performing exposures by past due days</t>
  </si>
  <si>
    <t>Quality of non-performing exposures by geography </t>
  </si>
  <si>
    <t xml:space="preserve">Credit quality of loans and advances by industry </t>
  </si>
  <si>
    <t>CRM techniques overview:  Disclosure of the use of credit risk mitigation techniques</t>
  </si>
  <si>
    <t>IRB approach – Credit risk exposures by exposure class and PD range</t>
  </si>
  <si>
    <t>Scope of the use of IRB and SA approaches</t>
  </si>
  <si>
    <t>IRB approach – Disclosure of the extent of the use of CRM techniques</t>
  </si>
  <si>
    <t xml:space="preserve">RWEA flow statements of credit risk exposures under the IRB approach </t>
  </si>
  <si>
    <t>IRB approach – Back-testing of PD per exposure class (fixed PD scale)</t>
  </si>
  <si>
    <t xml:space="preserve">Credit risk </t>
  </si>
  <si>
    <t>CR1</t>
  </si>
  <si>
    <t>CR1-A</t>
  </si>
  <si>
    <t>CQ1</t>
  </si>
  <si>
    <t>CQ3</t>
  </si>
  <si>
    <t>CQ4</t>
  </si>
  <si>
    <t>CQ5</t>
  </si>
  <si>
    <t>CR3</t>
  </si>
  <si>
    <t>CR4</t>
  </si>
  <si>
    <t>CR6</t>
  </si>
  <si>
    <t>CR6-A</t>
  </si>
  <si>
    <t>CR7-A</t>
  </si>
  <si>
    <t>CR8</t>
  </si>
  <si>
    <t>CR9</t>
  </si>
  <si>
    <t>CR5</t>
  </si>
  <si>
    <t xml:space="preserve"> Specialised lending and equity exposures under the simple riskweighted approach</t>
  </si>
  <si>
    <t>CR10</t>
  </si>
  <si>
    <t>Covid 19 measures</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</si>
  <si>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</si>
  <si>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</si>
  <si>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</si>
  <si>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</si>
  <si>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</si>
  <si>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</si>
  <si>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Exposures to CCPs</t>
  </si>
  <si>
    <t>CCR1</t>
  </si>
  <si>
    <t>CCR2</t>
  </si>
  <si>
    <t>CCR3</t>
  </si>
  <si>
    <t>CCR4</t>
  </si>
  <si>
    <t>CCR5</t>
  </si>
  <si>
    <t>CCR6</t>
  </si>
  <si>
    <t>CCR8</t>
  </si>
  <si>
    <t>Securitisation exposures in the non-trading book</t>
  </si>
  <si>
    <t>Securitisation exposures in the non-trading book and associated regulatory capital requirements - institution acting as investor</t>
  </si>
  <si>
    <t>SEC4</t>
  </si>
  <si>
    <t>Market risk under the standardised approach</t>
  </si>
  <si>
    <t>Market risk under the internal Model Approach (IMA)</t>
  </si>
  <si>
    <t>RWA flow statements of market risk exposures under the IMA</t>
  </si>
  <si>
    <t>IMA values for trading portfolios</t>
  </si>
  <si>
    <t>Prudent valuation adjustments (PVA)</t>
  </si>
  <si>
    <t>Comparison of VaR estimates with gains/losses</t>
  </si>
  <si>
    <t>MR1</t>
  </si>
  <si>
    <t>MR2-B</t>
  </si>
  <si>
    <t>MR3</t>
  </si>
  <si>
    <t>MR4</t>
  </si>
  <si>
    <t>PV1</t>
  </si>
  <si>
    <t>Interest rate risk in the banking book</t>
  </si>
  <si>
    <t>Interest rate risks of non-trading book activities</t>
  </si>
  <si>
    <t>Funding &amp; Liquidity risk</t>
  </si>
  <si>
    <t>Quantitative information of LCR</t>
  </si>
  <si>
    <t>Net Stable Funding Ratio</t>
  </si>
  <si>
    <t>Encumbered and unencumbered assets</t>
  </si>
  <si>
    <t>Collateral received and own debt securities issued</t>
  </si>
  <si>
    <t>Sources of encumbrance</t>
  </si>
  <si>
    <t>AE1</t>
  </si>
  <si>
    <t>AE2</t>
  </si>
  <si>
    <t>AE3</t>
  </si>
  <si>
    <t>Operational Risk</t>
  </si>
  <si>
    <t>Operational risk own funds requirements and risk-weighted exposure amounts</t>
  </si>
  <si>
    <t>OR1</t>
  </si>
  <si>
    <t>Remuneration</t>
  </si>
  <si>
    <t xml:space="preserve">Remuneration awarded for the financial year </t>
  </si>
  <si>
    <t>Special payments  to staff whose professional activities have a material impact on institutions’ risk profile (identified staff)</t>
  </si>
  <si>
    <t>Deferred remuneration</t>
  </si>
  <si>
    <t>Remuneration of 1 million EUR or more per year</t>
  </si>
  <si>
    <t>Information on remuneration of staff whose professional activities have a material impact on institutions’ risk profile (identified staff)</t>
  </si>
  <si>
    <t>Template EU CR7-A – IRB approach – Disclosure of the extent of the use of CRM techniques</t>
  </si>
  <si>
    <t>A-IRB</t>
  </si>
  <si>
    <t xml:space="preserve">Total exposures
</t>
  </si>
  <si>
    <t>Credit risk Mitigation techniques</t>
  </si>
  <si>
    <t>Credit risk Mitigation methods in the calculation of RWEAs</t>
  </si>
  <si>
    <t>Funded credit Protection (FCP)</t>
  </si>
  <si>
    <t xml:space="preserve"> Unfunded credit 
Protection (UFCP)</t>
  </si>
  <si>
    <r>
      <rPr>
        <b/>
        <sz val="9"/>
        <color theme="0"/>
        <rFont val="Arial"/>
        <family val="2"/>
      </rPr>
      <t>RWEA without substitution effects</t>
    </r>
    <r>
      <rPr>
        <b/>
        <sz val="9"/>
        <color theme="1"/>
        <rFont val="Arial"/>
        <family val="2"/>
      </rPr>
      <t xml:space="preserve">
</t>
    </r>
    <r>
      <rPr>
        <sz val="9"/>
        <color theme="0"/>
        <rFont val="Arial"/>
        <family val="2"/>
      </rPr>
      <t xml:space="preserve">(reduction effects only)
</t>
    </r>
  </si>
  <si>
    <r>
      <rPr>
        <b/>
        <sz val="9"/>
        <color theme="0"/>
        <rFont val="Arial"/>
        <family val="2"/>
      </rPr>
      <t>RWEA with substitution effects</t>
    </r>
    <r>
      <rPr>
        <sz val="9"/>
        <color theme="0"/>
        <rFont val="Arial"/>
        <family val="2"/>
      </rPr>
      <t xml:space="preserve">
(both reduction and sustitution effects)</t>
    </r>
    <r>
      <rPr>
        <b/>
        <sz val="9"/>
        <color theme="1"/>
        <rFont val="Arial"/>
        <family val="2"/>
      </rPr>
      <t xml:space="preserve">
</t>
    </r>
  </si>
  <si>
    <r>
      <t xml:space="preserve">Part of exposures covered by </t>
    </r>
    <r>
      <rPr>
        <b/>
        <sz val="9"/>
        <color theme="0"/>
        <rFont val="Arial"/>
        <family val="2"/>
      </rPr>
      <t>Financial Collaterals (%)</t>
    </r>
  </si>
  <si>
    <r>
      <t xml:space="preserve">Part of exposures covered by </t>
    </r>
    <r>
      <rPr>
        <b/>
        <sz val="9"/>
        <color theme="0"/>
        <rFont val="Arial"/>
        <family val="2"/>
      </rPr>
      <t>Other eligible collaterals (%)</t>
    </r>
  </si>
  <si>
    <r>
      <t>Part of exposures covered by</t>
    </r>
    <r>
      <rPr>
        <b/>
        <sz val="10"/>
        <color theme="0"/>
        <rFont val="Arial"/>
        <family val="2"/>
      </rPr>
      <t xml:space="preserve"> </t>
    </r>
    <r>
      <rPr>
        <b/>
        <sz val="9"/>
        <color theme="0"/>
        <rFont val="Arial"/>
        <family val="2"/>
      </rPr>
      <t>Other funded credit protection (%)</t>
    </r>
  </si>
  <si>
    <r>
      <t xml:space="preserve">Part of exposures covered by </t>
    </r>
    <r>
      <rPr>
        <b/>
        <sz val="9"/>
        <color theme="0"/>
        <rFont val="Arial"/>
        <family val="2"/>
      </rPr>
      <t>Guarantees (%)</t>
    </r>
  </si>
  <si>
    <r>
      <t>Part of exposures covered by</t>
    </r>
    <r>
      <rPr>
        <b/>
        <sz val="10"/>
        <color theme="0"/>
        <rFont val="Arial"/>
        <family val="2"/>
      </rPr>
      <t xml:space="preserve"> </t>
    </r>
    <r>
      <rPr>
        <b/>
        <sz val="9"/>
        <color theme="0"/>
        <rFont val="Arial"/>
        <family val="2"/>
      </rPr>
      <t>Credit Derivatives (%)</t>
    </r>
  </si>
  <si>
    <r>
      <t>Part of exposures covered by</t>
    </r>
    <r>
      <rPr>
        <b/>
        <sz val="10"/>
        <color theme="0"/>
        <rFont val="Arial"/>
        <family val="2"/>
      </rPr>
      <t xml:space="preserve"> </t>
    </r>
    <r>
      <rPr>
        <b/>
        <sz val="9"/>
        <color theme="0"/>
        <rFont val="Arial"/>
        <family val="2"/>
      </rPr>
      <t>Immovable property Collaterals (%)</t>
    </r>
  </si>
  <si>
    <r>
      <rPr>
        <sz val="10"/>
        <color theme="0"/>
        <rFont val="Arial"/>
        <family val="2"/>
      </rPr>
      <t>Part of exposures covered by</t>
    </r>
    <r>
      <rPr>
        <b/>
        <sz val="10"/>
        <color theme="0"/>
        <rFont val="Arial"/>
        <family val="2"/>
      </rPr>
      <t xml:space="preserve"> </t>
    </r>
    <r>
      <rPr>
        <b/>
        <sz val="9"/>
        <color theme="0"/>
        <rFont val="Arial"/>
        <family val="2"/>
      </rPr>
      <t>Receivables (%)</t>
    </r>
  </si>
  <si>
    <r>
      <t xml:space="preserve">Part of exposures covered by </t>
    </r>
    <r>
      <rPr>
        <b/>
        <sz val="9"/>
        <color theme="0"/>
        <rFont val="Arial"/>
        <family val="2"/>
      </rPr>
      <t>Other physical collateral (%)</t>
    </r>
  </si>
  <si>
    <r>
      <t>Part of exposures covered by</t>
    </r>
    <r>
      <rPr>
        <b/>
        <sz val="10"/>
        <color theme="0"/>
        <rFont val="Arial"/>
        <family val="2"/>
      </rPr>
      <t xml:space="preserve"> </t>
    </r>
    <r>
      <rPr>
        <b/>
        <sz val="9"/>
        <color theme="0"/>
        <rFont val="Arial"/>
        <family val="2"/>
      </rPr>
      <t>Cash on deposit (%)</t>
    </r>
  </si>
  <si>
    <r>
      <t>Part of exposures covered by</t>
    </r>
    <r>
      <rPr>
        <b/>
        <sz val="9"/>
        <color theme="0"/>
        <rFont val="Arial"/>
        <family val="2"/>
      </rPr>
      <t xml:space="preserve"> Life insurance policies (%)</t>
    </r>
  </si>
  <si>
    <r>
      <t>Part of exposures covered by</t>
    </r>
    <r>
      <rPr>
        <b/>
        <sz val="10"/>
        <color theme="0"/>
        <rFont val="Arial"/>
        <family val="2"/>
      </rPr>
      <t xml:space="preserve"> </t>
    </r>
    <r>
      <rPr>
        <b/>
        <sz val="9"/>
        <color theme="0"/>
        <rFont val="Arial"/>
        <family val="2"/>
      </rPr>
      <t>Instruments held by a third party (%)</t>
    </r>
  </si>
  <si>
    <t>Central governments and central banks</t>
  </si>
  <si>
    <t>Institutions</t>
  </si>
  <si>
    <t>Corporates</t>
  </si>
  <si>
    <t>Of which Corporates – SMEs</t>
  </si>
  <si>
    <t>Of which Corporates – Specialised lending</t>
  </si>
  <si>
    <t>Of which Corporates – Other</t>
  </si>
  <si>
    <t>Retail</t>
  </si>
  <si>
    <t>Of which Retail –  Immovable property SMEs</t>
  </si>
  <si>
    <t>Of which Retail – Immovable property non-SMEs</t>
  </si>
  <si>
    <t>Of which Retail – Qualifying revolving</t>
  </si>
  <si>
    <t>Of which Retail – Other SMEs</t>
  </si>
  <si>
    <t>Of which Retail – Other non-SMEs</t>
  </si>
  <si>
    <t>Total</t>
  </si>
  <si>
    <t>Additional Template – IRB approach – Impact of the substitution approach</t>
  </si>
  <si>
    <t>ORIGINAL EXPOSURE PRE CONVERSION FACTORS</t>
  </si>
  <si>
    <t>CREDIT RISK MITIGATION (CRM) TECHNIQUES WITH SUBSTITUTION EFFECTS ON THE EXPOSURE
(-) GUARANTEES</t>
  </si>
  <si>
    <t>(-) TOTAL OUTFLOWS</t>
  </si>
  <si>
    <t>TOTAL INFLOWS (+)</t>
  </si>
  <si>
    <t>EXPOSURE AFTER CRM SUBSTITUTION EFFECTS PRE CONVERSION FACTORS</t>
  </si>
  <si>
    <t>EXPOSURE VALUE</t>
  </si>
  <si>
    <t>Corporates – SMEs</t>
  </si>
  <si>
    <t>Corporates – Specialised lending</t>
  </si>
  <si>
    <t xml:space="preserve"> Corporates – Other</t>
  </si>
  <si>
    <t xml:space="preserve"> Retail – Other SMEs</t>
  </si>
  <si>
    <t xml:space="preserve">Template EU CR8 –  RWEA flow statements of credit risk exposures under the IRB approach </t>
  </si>
  <si>
    <t>Risk weighted exposure amount</t>
  </si>
  <si>
    <t>Asset size (+/-)</t>
  </si>
  <si>
    <t>Asset quality (+/-)</t>
  </si>
  <si>
    <t>Model updates (+/-)</t>
  </si>
  <si>
    <t>Methodology and policy (+/-)</t>
  </si>
  <si>
    <t>Acquisitions and disposals (+/-)</t>
  </si>
  <si>
    <t>Foreign exchange movements (+/-)</t>
  </si>
  <si>
    <t>Other (+/-)</t>
  </si>
  <si>
    <t>Template CR9 –IRB approach – Back-testing of PD per exposure class (fixed PD scale)</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</si>
  <si>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</si>
  <si>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</si>
  <si>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</si>
  <si>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</si>
  <si>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</si>
  <si>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</si>
  <si>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</si>
  <si>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</si>
  <si>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</si>
  <si>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</si>
  <si>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</si>
  <si>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</si>
  <si>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</si>
  <si>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</si>
  <si>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</si>
  <si>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</si>
  <si>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</si>
  <si>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</si>
  <si>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</si>
  <si>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</si>
  <si>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</si>
  <si>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</si>
  <si>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</si>
  <si>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</si>
  <si>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</si>
  <si>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 xml:space="preserve">Institutions </t>
  </si>
  <si>
    <t xml:space="preserve">Corporates - Other </t>
  </si>
  <si>
    <t xml:space="preserve">Corporates - Specialised Lending </t>
  </si>
  <si>
    <t>Corporates - SME</t>
  </si>
  <si>
    <t>Retail - Secured by immovable property SME</t>
  </si>
  <si>
    <t>Retail - Secured by immovable property non-SME</t>
  </si>
  <si>
    <t>Retail - Other SME</t>
  </si>
  <si>
    <t xml:space="preserve">Retail - Other non-SME </t>
  </si>
  <si>
    <t>Retail - Qualifying revolving</t>
  </si>
  <si>
    <t>Template 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</si>
  <si>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</si>
  <si>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</si>
  <si>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</si>
  <si>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</si>
  <si>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</si>
  <si>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</si>
  <si>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</si>
  <si>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</si>
  <si>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 xml:space="preserve">Of which  RGLA/PSE, according to Art 147§2 of  CRR3 draft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</si>
  <si>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</si>
  <si>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</si>
  <si>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</si>
  <si>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</si>
  <si>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</si>
  <si>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</si>
  <si>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</si>
  <si>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</si>
  <si>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</si>
  <si>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</si>
  <si>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Template EU CR6 – IRB approach – Credit risk exposures by exposure class and 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</si>
  <si>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</si>
  <si>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</si>
  <si>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</si>
  <si>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</si>
  <si>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</si>
  <si>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</si>
  <si>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</si>
  <si>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</si>
  <si>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</si>
  <si>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</si>
  <si>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</si>
  <si>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</si>
  <si>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 xml:space="preserve">Subtotal </t>
  </si>
  <si>
    <t>Corporates - Specialised Lending</t>
  </si>
  <si>
    <t>Corporates - Other</t>
  </si>
  <si>
    <t>Retail - Other non-SME</t>
  </si>
  <si>
    <t>Total (all exposures classes)</t>
  </si>
  <si>
    <t>Template EU CR10.5: Equity exposures under the simple risk-weighted approach</t>
  </si>
  <si>
    <t>On-balancesheet exposure</t>
  </si>
  <si>
    <t>Off-balancesheet exposure</t>
  </si>
  <si>
    <t>Risk weight</t>
  </si>
  <si>
    <t>Exposure value</t>
  </si>
  <si>
    <t>Private equity exposures</t>
  </si>
  <si>
    <t>Exchange-traded equity exposures</t>
  </si>
  <si>
    <t>Other equity exposures</t>
  </si>
  <si>
    <t>Standardised approach -Credit risk exposure and CRM effects</t>
  </si>
  <si>
    <t>Standardised approach</t>
  </si>
  <si>
    <t>Total own funds requirements</t>
  </si>
  <si>
    <t>EU 8a</t>
  </si>
  <si>
    <t>Template EU INS1 - Insurance participations</t>
  </si>
  <si>
    <t>Risk exposure amount</t>
  </si>
  <si>
    <t>Own fund instruments held in insurance or re-insurance undertakings  or insurance holding company not deducted from own funds</t>
  </si>
  <si>
    <t>IFRS 9 - Comparison of institutions’ own funds and capital and leverage ratios with and without the application of transitional arrangements for IFRS 9</t>
  </si>
  <si>
    <t>Available capital (amounts)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</si>
  <si>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</si>
  <si>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</si>
  <si>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</si>
  <si>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</si>
  <si>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Tier 1 capital</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</si>
  <si>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</si>
  <si>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</si>
  <si>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</si>
  <si>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t>
  </si>
  <si>
    <t>Total capital as if IFRS 9 or analogous ECLs transitional arrangements had not been applied</t>
  </si>
  <si>
    <t>6a</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</si>
  <si>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</si>
  <si>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</si>
  <si>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</si>
  <si>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</si>
  <si>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</si>
  <si>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</si>
  <si>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</si>
  <si>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</si>
  <si>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</si>
  <si>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</si>
  <si>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</si>
  <si>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</si>
  <si>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</si>
  <si>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</si>
  <si>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</si>
  <si>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</si>
  <si>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</si>
  <si>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</si>
  <si>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</si>
  <si>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</si>
  <si>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</si>
  <si>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</si>
  <si>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</si>
  <si>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</si>
  <si>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</si>
  <si>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</si>
  <si>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</si>
  <si>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</si>
  <si>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</si>
  <si>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</si>
  <si>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</si>
  <si>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</si>
  <si>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</si>
  <si>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</si>
  <si>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</si>
  <si>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</si>
  <si>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</si>
  <si>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</si>
  <si>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The table contains an overview of the exposure distribution for the most relevant countries (having an own funds requirements weight greater than 0.10% and/or countercyclical buffer rate greater than 0.00%)</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</si>
  <si>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</si>
  <si>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</si>
  <si>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</si>
  <si>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</si>
  <si>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CR4 – standardised approach – Credit risk exposure and CRM effects</t>
  </si>
  <si>
    <t>Exposures before CCF and before CRM</t>
  </si>
  <si>
    <t>Exposures post CCF and post CRM</t>
  </si>
  <si>
    <t>RWAs and RWAs density</t>
  </si>
  <si>
    <t>On-balance-sheet exposures</t>
  </si>
  <si>
    <t>Off-balance-sheet exposures</t>
  </si>
  <si>
    <t>RWAs</t>
  </si>
  <si>
    <t xml:space="preserve">RWAs density (%) </t>
  </si>
  <si>
    <t xml:space="preserve"> Exposure classes</t>
  </si>
  <si>
    <t>Central governments or central banks</t>
  </si>
  <si>
    <t>Regional government or local authorities</t>
  </si>
  <si>
    <t>Public sector entities</t>
  </si>
  <si>
    <t>Multilateral development banks</t>
  </si>
  <si>
    <t>International organisations</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</si>
  <si>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</si>
  <si>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</si>
  <si>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</si>
  <si>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</si>
  <si>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</si>
  <si>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</si>
  <si>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</si>
  <si>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TOTAL</t>
  </si>
  <si>
    <t>Template EU CR5 – standardised approach</t>
  </si>
  <si>
    <t>Of which unrated</t>
  </si>
  <si>
    <t>Others</t>
  </si>
  <si>
    <t>Retail exposures</t>
  </si>
  <si>
    <t>Exposures secured by mortgages on immovable property</t>
  </si>
  <si>
    <t>Exposures to institutions and corporates with a short-term credit assessment</t>
  </si>
  <si>
    <t>Units or shares in collective investment undertakings</t>
  </si>
  <si>
    <t>Equity exposures</t>
  </si>
  <si>
    <t>Template 2: Breakdown of loans and advances subject to legislative and non-legislative moratoria by residual maturity of moratoria</t>
  </si>
  <si>
    <t>Number of obligors
( in units)</t>
  </si>
  <si>
    <t>Gross carrying amount</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</si>
  <si>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</si>
  <si>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</si>
  <si>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</si>
  <si>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</si>
  <si>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</si>
  <si>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</si>
  <si>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</si>
  <si>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</si>
  <si>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</si>
  <si>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</si>
  <si>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</si>
  <si>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</si>
  <si>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</si>
  <si>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</si>
  <si>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</si>
  <si>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Since all EBA-compliant moratoria have expired,Template 1 is not longer provided and for this template,  the breakdown by residual maturity is not longer applicable</t>
  </si>
  <si>
    <t>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</si>
  <si>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</si>
  <si>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</si>
  <si>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</si>
  <si>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Inflows to 
non-performing exposures</t>
  </si>
  <si>
    <t>Newly originated loans and advances subject to public guarantee schemes</t>
  </si>
  <si>
    <t xml:space="preserve">  of which: Collateralised by residential immovable property</t>
  </si>
  <si>
    <t xml:space="preserve">  of which: Small and Medium-sized Enterprises</t>
  </si>
  <si>
    <t xml:space="preserve">  of which: Collateralised by commercial immovable property</t>
  </si>
  <si>
    <t xml:space="preserve">Table EU-SECA - Qualitative disclosure requirements related to securitisation exposures </t>
  </si>
  <si>
    <t>Row number</t>
  </si>
  <si>
    <t xml:space="preserve">Qualitative information </t>
  </si>
  <si>
    <t>Legal basis</t>
  </si>
  <si>
    <t>(a)</t>
  </si>
  <si>
    <t>Description of securitisation and re-securitisation activities; including their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</si>
  <si>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 xml:space="preserve">Article 449(a) </t>
  </si>
  <si>
    <t>(b)</t>
  </si>
  <si>
    <t xml:space="preserve">The type of risk they are exposed to in their securitisation and re-securitisation activities by level of seniority of the relevant securitisation positions, providing a distinction between STS ans non-STS positions and:
i) risk retained in own-originated transactions;
ii) risk incurred in relation to transactions originated by third parties 
</t>
  </si>
  <si>
    <r>
      <rPr>
        <b/>
        <sz val="9"/>
        <color rgb="FF3A3A3C"/>
        <rFont val="Arial"/>
        <family val="2"/>
      </rPr>
      <t>Securitisation activity as original lender:</t>
    </r>
    <r>
      <rPr>
        <sz val="9"/>
        <color rgb="FF3A3A3C"/>
        <rFont val="Arial"/>
        <family val="2"/>
      </rPr>
      <t xml:space="preserve">
- Belfius has no transactions outstanding with which risk was transferred to third parties.
</t>
    </r>
    <r>
      <rPr>
        <b/>
        <sz val="9"/>
        <color rgb="FF3A3A3C"/>
        <rFont val="Arial"/>
        <family val="2"/>
      </rPr>
      <t>Securitisations as investor:</t>
    </r>
    <r>
      <rPr>
        <sz val="9"/>
        <color rgb="FF3A3A3C"/>
        <rFont val="Arial"/>
        <family val="2"/>
      </rPr>
      <t xml:space="preserve">
- the seniority and STS nature of exposures are detailed in table SEC4</t>
    </r>
  </si>
  <si>
    <t>Article 449(b)</t>
  </si>
  <si>
    <t>(c)</t>
  </si>
  <si>
    <t>Institutions’ approaches to calculating the risk-weighted exposure amounts that they apply to their securitisation activities, including the types of securitisation positions to which each approach applies  with a distinction between STS and non-STS positions</t>
  </si>
  <si>
    <r>
      <t xml:space="preserve"> </t>
    </r>
    <r>
      <rPr>
        <b/>
        <sz val="9"/>
        <color rgb="FF3A3A3C"/>
        <rFont val="Arial"/>
        <family val="2"/>
      </rPr>
      <t>Securitisation activity as original lender</t>
    </r>
    <r>
      <rPr>
        <sz val="9"/>
        <color rgb="FF3A3A3C"/>
        <rFont val="Arial"/>
        <family val="2"/>
      </rPr>
      <t xml:space="preserve">:
Belfius applies the look-though approach
</t>
    </r>
    <r>
      <rPr>
        <b/>
        <sz val="9"/>
        <color rgb="FF3A3A3C"/>
        <rFont val="Arial"/>
        <family val="2"/>
      </rPr>
      <t xml:space="preserve"> Securitisations as investor</t>
    </r>
    <r>
      <rPr>
        <sz val="9"/>
        <color rgb="FF3A3A3C"/>
        <rFont val="Arial"/>
        <family val="2"/>
      </rPr>
      <t xml:space="preserve">:
- the approach used for calculation the RWAs  and STS nature of are exposures are detailed in table SEC4 </t>
    </r>
  </si>
  <si>
    <t xml:space="preserve">Article 449(c ) </t>
  </si>
  <si>
    <t>(d)</t>
  </si>
  <si>
    <t xml:space="preserve">A list of SSPEs falling into any of the following categories, with a description of their types of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</si>
  <si>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 xml:space="preserve">Article 449(d) </t>
  </si>
  <si>
    <t>(e)</t>
  </si>
  <si>
    <t>A list of any legal entities in relation to which the institutions have disclosed that they have provided support in accordance with Chapter 5 of Title II of Part Three CRR</t>
  </si>
  <si>
    <t>Belfius has no transactions outstanding with significant credit risk transfer.</t>
  </si>
  <si>
    <t xml:space="preserve">Article 449(e ) </t>
  </si>
  <si>
    <t>(f)</t>
  </si>
  <si>
    <t>A list of legal entities affiliated with the institutions and that invest in securitisations originated by the institutions or in securitisation positions issued by SSPEs sponsored by the institutions</t>
  </si>
  <si>
    <t xml:space="preserve">Article 449(f) </t>
  </si>
  <si>
    <t>(g)</t>
  </si>
  <si>
    <t>A summary of their accounting policies for securitisation activity, including where relevant a distinction between securitisation and re-securitisation positions</t>
  </si>
  <si>
    <t xml:space="preserve">Article 449(g) </t>
  </si>
  <si>
    <t>(h)</t>
  </si>
  <si>
    <t>The names of the ECAIs used for securitisations and the types of exposure for which each agency is used</t>
  </si>
  <si>
    <r>
      <rPr>
        <b/>
        <sz val="9"/>
        <color rgb="FF3A3A3C"/>
        <rFont val="Arial"/>
        <family val="2"/>
      </rPr>
      <t>Securitisation activity as original lender</t>
    </r>
    <r>
      <rPr>
        <sz val="9"/>
        <color rgb="FF3A3A3C"/>
        <rFont val="Arial"/>
        <family val="2"/>
      </rPr>
      <t xml:space="preserve">:
DBRS, Moody's, Fitch and S&amp;P are all used in own securitisation transactions.
</t>
    </r>
    <r>
      <rPr>
        <b/>
        <sz val="9"/>
        <color rgb="FF3A3A3C"/>
        <rFont val="Arial"/>
        <family val="2"/>
      </rPr>
      <t>Securitisations as investor:</t>
    </r>
    <r>
      <rPr>
        <sz val="9"/>
        <color rgb="FF3A3A3C"/>
        <rFont val="Arial"/>
        <family val="2"/>
      </rPr>
      <t xml:space="preserve">
Moody's, Fitch and S&amp;P are used for the external rating based approach applied on the investments made within the liquidity portfolio.</t>
    </r>
  </si>
  <si>
    <t xml:space="preserve">Article 449(h) </t>
  </si>
  <si>
    <t>(i)</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</si>
  <si>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(i),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</si>
  <si>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Not applicable, as Belfius has no ABCP programmes outstanding.</t>
  </si>
  <si>
    <t xml:space="preserve">Article 449(i) </t>
  </si>
  <si>
    <r>
      <t>Template EU-SEC1 - Securitisation exposures in the</t>
    </r>
    <r>
      <rPr>
        <b/>
        <strike/>
        <sz val="11"/>
        <color theme="0"/>
        <rFont val="Arial"/>
        <family val="2"/>
      </rPr>
      <t xml:space="preserve"> </t>
    </r>
    <r>
      <rPr>
        <b/>
        <sz val="11"/>
        <color theme="0"/>
        <rFont val="Arial"/>
        <family val="2"/>
      </rPr>
      <t>non-trading book</t>
    </r>
  </si>
  <si>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</si>
  <si>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</si>
  <si>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</si>
  <si>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</si>
  <si>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</si>
  <si>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</si>
  <si>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</si>
  <si>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</si>
  <si>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</si>
  <si>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</si>
  <si>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</si>
  <si>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</si>
  <si>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</si>
  <si>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</si>
  <si>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</si>
  <si>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</si>
  <si>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</si>
  <si>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</si>
  <si>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</si>
  <si>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</si>
  <si>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Template EU-SEC4 - Securitisation exposures in the non-trading book and associated regulatory capital requirements - institution acting as investor</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</si>
  <si>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</si>
  <si>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</si>
  <si>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</si>
  <si>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</si>
  <si>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</si>
  <si>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</si>
  <si>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</si>
  <si>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</si>
  <si>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</si>
  <si>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</si>
  <si>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</si>
  <si>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</si>
  <si>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securitisation </t>
  </si>
  <si>
    <t xml:space="preserve">   Securitisation</t>
  </si>
  <si>
    <t xml:space="preserve">       Retail underlying</t>
  </si>
  <si>
    <t xml:space="preserve">       Of which STS</t>
  </si>
  <si>
    <t xml:space="preserve">       Wholesale</t>
  </si>
  <si>
    <t xml:space="preserve">   Re-securitisation</t>
  </si>
  <si>
    <t xml:space="preserve">Synthetic securitisation </t>
  </si>
  <si>
    <t>Template EU MR1 - Market risk under the standardised approach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</si>
  <si>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</si>
  <si>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</si>
  <si>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</si>
  <si>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</si>
  <si>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</si>
  <si>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</si>
  <si>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</si>
  <si>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</si>
  <si>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</si>
  <si>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</si>
  <si>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Arial"/>
        <family val="2"/>
      </rPr>
      <t>(specific risk)</t>
    </r>
  </si>
  <si>
    <t>Template EU MR2-A - Market risk under the internal Model Approach (IMA)</t>
  </si>
  <si>
    <t>Own funds requirements</t>
  </si>
  <si>
    <r>
      <t>VaR</t>
    </r>
    <r>
      <rPr>
        <sz val="9"/>
        <color theme="1"/>
        <rFont val="Arial"/>
        <family val="2"/>
      </rPr>
      <t xml:space="preserve"> (higher of values a and b)</t>
    </r>
  </si>
  <si>
    <t xml:space="preserve">Previous day’s VaR (VaRt-1) </t>
  </si>
  <si>
    <t>Multiplication factor (mc)  x average of previous 60 working days (VaRavg)</t>
  </si>
  <si>
    <r>
      <t xml:space="preserve">SVaR </t>
    </r>
    <r>
      <rPr>
        <sz val="9"/>
        <color theme="1"/>
        <rFont val="Arial"/>
        <family val="2"/>
      </rPr>
      <t>(higher of values a and b)</t>
    </r>
  </si>
  <si>
    <t>Latest available SVaR (SVaRt-1))</t>
  </si>
  <si>
    <t>Multiplication factor (ms)  x average of previous 60 working days (sVaRavg)</t>
  </si>
  <si>
    <r>
      <t xml:space="preserve">IRC </t>
    </r>
    <r>
      <rPr>
        <sz val="9"/>
        <color theme="1"/>
        <rFont val="Arial"/>
        <family val="2"/>
      </rPr>
      <t>(higher of values a and b)</t>
    </r>
  </si>
  <si>
    <t>Most recent IRC measure</t>
  </si>
  <si>
    <t>12 weeks average IRC measure</t>
  </si>
  <si>
    <r>
      <rPr>
        <b/>
        <sz val="9"/>
        <color theme="1"/>
        <rFont val="Arial"/>
        <family val="2"/>
      </rPr>
      <t xml:space="preserve">Comprehensive risk measure </t>
    </r>
    <r>
      <rPr>
        <sz val="9"/>
        <color theme="1"/>
        <rFont val="Arial"/>
        <family val="2"/>
      </rPr>
      <t>(higher of values a, b and c)</t>
    </r>
  </si>
  <si>
    <t>Most recent risk measure of comprehensive risk measure</t>
  </si>
  <si>
    <t>12 weeks average of comprehensive risk measure</t>
  </si>
  <si>
    <t>Comprehensive risk measure Floor</t>
  </si>
  <si>
    <t xml:space="preserve">Other </t>
  </si>
  <si>
    <t>Template EU MR2-B - RWA flow statements of market risk exposures under the IMA</t>
  </si>
  <si>
    <t>VaR</t>
  </si>
  <si>
    <t>SVaR</t>
  </si>
  <si>
    <t>IRC</t>
  </si>
  <si>
    <t>Comprehensive risk measure</t>
  </si>
  <si>
    <t>Other</t>
  </si>
  <si>
    <t>Total RWAs</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</si>
  <si>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</si>
  <si>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</si>
  <si>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</si>
  <si>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</si>
  <si>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</si>
  <si>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</si>
  <si>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</si>
  <si>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</si>
  <si>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</si>
  <si>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</si>
  <si>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disclosure period (end of the day) </t>
  </si>
  <si>
    <t>8b</t>
  </si>
  <si>
    <t>Template EU MR3 - IMA values for trading portfolios</t>
  </si>
  <si>
    <t xml:space="preserve">VaR (10 day 99%) </t>
  </si>
  <si>
    <t>Maximum value</t>
  </si>
  <si>
    <t>Average value</t>
  </si>
  <si>
    <t xml:space="preserve">Minimum value </t>
  </si>
  <si>
    <t>Period end</t>
  </si>
  <si>
    <t>SVaR (10 day 99%)</t>
  </si>
  <si>
    <t>IRC (99.9%)</t>
  </si>
  <si>
    <t xml:space="preserve">Comprehensive risk measure (99.9%) </t>
  </si>
  <si>
    <t>Template EU PV1 - Prudent valuation adjustments (PVA)</t>
  </si>
  <si>
    <t>( in Thousands)</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</si>
  <si>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</si>
  <si>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</si>
  <si>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</si>
  <si>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</si>
  <si>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</si>
  <si>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</si>
  <si>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</si>
  <si>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</si>
  <si>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</si>
  <si>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</si>
  <si>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Of which: Total core approach</t>
    </r>
    <r>
      <rPr>
        <sz val="9"/>
        <color theme="0"/>
        <rFont val="Arial"/>
        <family val="2"/>
      </rPr>
      <t xml:space="preserve"> in the trading book</t>
    </r>
  </si>
  <si>
    <r>
      <t xml:space="preserve">Of which: </t>
    </r>
    <r>
      <rPr>
        <b/>
        <sz val="8"/>
        <color theme="0"/>
        <rFont val="Arial"/>
        <family val="2"/>
      </rPr>
      <t>Total core approach in the banking book</t>
    </r>
  </si>
  <si>
    <t>Market price uncertainty</t>
  </si>
  <si>
    <t>Close-out cost</t>
  </si>
  <si>
    <t>Concentrated positions</t>
  </si>
  <si>
    <t>Early termination</t>
  </si>
  <si>
    <t>Model risk</t>
  </si>
  <si>
    <t>Operational risk</t>
  </si>
  <si>
    <t>Future administrative costs</t>
  </si>
  <si>
    <t>Total Additional Valuation Adjustments (AVAs)</t>
  </si>
  <si>
    <t xml:space="preserve"> Template 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</si>
  <si>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</si>
  <si>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</si>
  <si>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</si>
  <si>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</si>
  <si>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</si>
  <si>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</si>
  <si>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</si>
  <si>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</si>
  <si>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</si>
  <si>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 xml:space="preserve">Template EU IRRBBA - Qualitative information on interest rate risks of non-trading book activities </t>
  </si>
  <si>
    <t>A description of how the institution defines IRRBB for purposes of risk control and measurement.</t>
  </si>
  <si>
    <r>
      <t>The continuous assessment of IRRBB relies on the management of key models and assumptions mainly relying on two indicators complemented by several scenarios’ analyses. 
Firstly, the</t>
    </r>
    <r>
      <rPr>
        <i/>
        <sz val="9"/>
        <color rgb="FF3A3A3C"/>
        <rFont val="Arial"/>
        <family val="2"/>
      </rPr>
      <t xml:space="preserve"> </t>
    </r>
    <r>
      <rPr>
        <b/>
        <i/>
        <sz val="9"/>
        <color rgb="FF3A3A3C"/>
        <rFont val="Arial"/>
        <family val="2"/>
      </rPr>
      <t>Earning- at-Risk indicator (EaR</t>
    </r>
    <r>
      <rPr>
        <b/>
        <sz val="9"/>
        <color rgb="FF3A3A3C"/>
        <rFont val="Arial"/>
        <family val="2"/>
      </rPr>
      <t>)</t>
    </r>
    <r>
      <rPr>
        <sz val="9"/>
        <color rgb="FF3A3A3C"/>
        <rFont val="Arial"/>
        <family val="2"/>
      </rPr>
      <t xml:space="preserve"> is used to assess proactively the impact on the Net Interest Income induced by potential changes of interest rates over time.
Secondly, the </t>
    </r>
    <r>
      <rPr>
        <b/>
        <i/>
        <sz val="9"/>
        <color rgb="FF3A3A3C"/>
        <rFont val="Arial"/>
        <family val="2"/>
      </rPr>
      <t xml:space="preserve">economic value of equity (EVE) </t>
    </r>
    <r>
      <rPr>
        <sz val="9"/>
        <color rgb="FF3A3A3C"/>
        <rFont val="Arial"/>
        <family val="2"/>
      </rPr>
      <t>indicator which calculates the long-term effect of interest rate changes on the economic value of Belfius Bank (Net Present Value of Assets minus Net Present Value of Liabilities) under certain conditions is used.</t>
    </r>
  </si>
  <si>
    <t>Article 448.1 (e), first paragraph</t>
  </si>
  <si>
    <t>A description of the institution's overall IRRBB management and mitigation strategies.</t>
  </si>
  <si>
    <t>Article 448.1 (f)</t>
  </si>
  <si>
    <t>The periodicity of the calculation of the institution's IRRBB measures, and a description of the specific measures that the institution uses to gauge its sensitivity to IRRBB.</t>
  </si>
  <si>
    <t>Article 448.1 (e) (i) and (v); Article 448.2</t>
  </si>
  <si>
    <t>A description of the interest rate shock and stress scenarios that the institution uses to estimate changes in the economic value and in net interest income (if applicable).</t>
  </si>
  <si>
    <t>Article 448.1 (e) (iii); 
Article 448.2</t>
  </si>
  <si>
    <t>(e )</t>
  </si>
  <si>
    <t>A description of the key modelling and parametric assumptions different from those used for disclosure of template EU IRRBB1 (if applicable).</t>
  </si>
  <si>
    <t>Not applicable</t>
  </si>
  <si>
    <t>Article 448.1 (e) (ii);
Article 448.2</t>
  </si>
  <si>
    <t>A high-level description of how the bank hedges its IRRBB, as well as the associated
accounting treatment (if applicable).</t>
  </si>
  <si>
    <t>Same than (b)</t>
  </si>
  <si>
    <t>Article 448.1 (e) (iv);
Article 448.2</t>
  </si>
  <si>
    <t>A description of key modelling and parametric assumptions used for the IRRBB measures in template EU IRRBB1 (if applicable).</t>
  </si>
  <si>
    <t>Article 448.1 (c);
Article 448.2</t>
  </si>
  <si>
    <t>Explanation of the significance of the IRRBB measures and of their significant variations since previous disclosures</t>
  </si>
  <si>
    <t xml:space="preserve">Article 448.1 (d) </t>
  </si>
  <si>
    <t>Any other relevant information regarding the IRRBB measures disclosed in template EU IRRBB1 (optional)</t>
  </si>
  <si>
    <t>(1) (2)</t>
  </si>
  <si>
    <t>Disclosure of the average and longest repricing maturity assigned to non-maturity deposits</t>
  </si>
  <si>
    <t>Our longest maturity is 20Y while our average maturity is 3,69Y</t>
  </si>
  <si>
    <t xml:space="preserve">Article 448.1 (g) </t>
  </si>
  <si>
    <t>Template EU LIQ1 - Quantitative information of LCR</t>
  </si>
  <si>
    <t>Total unweighted value (average)</t>
  </si>
  <si>
    <t>Total weighted value (average)</t>
  </si>
  <si>
    <t>EU 1a</t>
  </si>
  <si>
    <t xml:space="preserve">Quarter ending on </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</si>
  <si>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</si>
  <si>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</si>
  <si>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</si>
  <si>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</si>
  <si>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</si>
  <si>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</si>
  <si>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</si>
  <si>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</si>
  <si>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</si>
  <si>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</si>
  <si>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</si>
  <si>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</si>
  <si>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</si>
  <si>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</si>
  <si>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</si>
  <si>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</si>
  <si>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</si>
  <si>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</si>
  <si>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</si>
  <si>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</si>
  <si>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</si>
  <si>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</si>
  <si>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</si>
  <si>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</si>
  <si>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</si>
  <si>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</si>
  <si>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</si>
  <si>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</si>
  <si>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</si>
  <si>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</si>
  <si>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</si>
  <si>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</si>
  <si>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</si>
  <si>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</si>
  <si>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</si>
  <si>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</si>
  <si>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</si>
  <si>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</si>
  <si>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</si>
  <si>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Table EU LIQB  on qualitative information on LCR, which complements template EU LIQ1.</t>
  </si>
  <si>
    <t>Explanations on the main drivers of LCR results and the evolution of the contribution of inputs to the LCR’s calculation over time</t>
  </si>
  <si>
    <t>Explanations on the changes in the LCR over time</t>
  </si>
  <si>
    <t>Explanations on the actual concentration of funding sources</t>
  </si>
  <si>
    <t>For the concentration in funding sources we refer to the section Liquidity Risk in the chapter Risk management of Belfius' Management Report.</t>
  </si>
  <si>
    <t>High-level description of the composition of the institution`s liquidity buffer.</t>
  </si>
  <si>
    <t>For the high level description of the composition of the institution's liquidity buffer we refer to the section Liquidity Risk in the chapter Risk management of Belfius' Management Report. Belfius' LCR buffer is mainly composed out of central bank's reserves and L1 bonds.</t>
  </si>
  <si>
    <t>Derivative exposures and potential collateral calls</t>
  </si>
  <si>
    <t>Currency mismatch in the LCR</t>
  </si>
  <si>
    <t>No currency represents more than 5% of the total balance sheet of Belfius Bank. The Bank therefore considers that the currency mismatch remains very limited.</t>
  </si>
  <si>
    <t>Other items in the LCR calculation that are not captured in the LCR disclosure template but that the institution considers relevant for its liquidity profile</t>
  </si>
  <si>
    <t xml:space="preserve"> Template EU OR1 - Operational risk own funds requirements and risk-weighted exposure amounts</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</si>
  <si>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</si>
  <si>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</si>
  <si>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</si>
  <si>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</si>
  <si>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</si>
  <si>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</si>
  <si>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</si>
  <si>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</si>
  <si>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</si>
  <si>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Template EU CCA -  Main features of regulatory own funds instruments and eligible liabilities instruments</t>
  </si>
  <si>
    <t xml:space="preserve">Issuer </t>
  </si>
  <si>
    <t>Belfius Bank</t>
  </si>
  <si>
    <t xml:space="preserve">Unique identifier (eg CUSIP, ISIN or Bloomberg identifier for private placement) </t>
  </si>
  <si>
    <t>BE6315566909</t>
  </si>
  <si>
    <t>BE6315564888</t>
  </si>
  <si>
    <t>BE0002251206</t>
  </si>
  <si>
    <t>BE6293617633</t>
  </si>
  <si>
    <t>BE6293618649</t>
  </si>
  <si>
    <t>loan</t>
  </si>
  <si>
    <t>BE0002582600</t>
  </si>
  <si>
    <t>BE6303010472</t>
  </si>
  <si>
    <t>BE6331190973</t>
  </si>
  <si>
    <t>Public or private placement</t>
  </si>
  <si>
    <t>private placement</t>
  </si>
  <si>
    <t xml:space="preserve">Governing law(s) of the instrument </t>
  </si>
  <si>
    <t>English/Belgian</t>
  </si>
  <si>
    <t>Belgian</t>
  </si>
  <si>
    <t>3a </t>
  </si>
  <si>
    <t>Contractual recognition of write down and conversion powers of resolution authorities</t>
  </si>
  <si>
    <t>no</t>
  </si>
  <si>
    <t>yes</t>
  </si>
  <si>
    <t xml:space="preserve">Regulatory treatment </t>
  </si>
  <si>
    <t>Current treatment taking into account, where applicable, transitional CRR rules</t>
  </si>
  <si>
    <t>Tier 2</t>
  </si>
  <si>
    <t>Additonal Tier 1</t>
  </si>
  <si>
    <t xml:space="preserve">Post-transitional CRR rules </t>
  </si>
  <si>
    <t>Additional Tier 1</t>
  </si>
  <si>
    <t xml:space="preserve">Eligible at solo / (sub-)consolidated / solo&amp;(sub-)consolidated </t>
  </si>
  <si>
    <t>solo &amp; consolidated</t>
  </si>
  <si>
    <t>Instrument type (types to be specified by each jurisdiction)</t>
  </si>
  <si>
    <t>Tier 2 according to EU Regulation</t>
  </si>
  <si>
    <t>Tier 1 according to EU Regulation</t>
  </si>
  <si>
    <t>Amount recognised in regulatory capital (Currency in million, as of most recent reporting date)</t>
  </si>
  <si>
    <t>EUR 17.5m</t>
  </si>
  <si>
    <t>EUR 50 m</t>
  </si>
  <si>
    <t>EUR 72 m</t>
  </si>
  <si>
    <t>EUR 497.1 m</t>
  </si>
  <si>
    <t xml:space="preserve">Nominal amount of instrument </t>
  </si>
  <si>
    <t>JPY 10,000m</t>
  </si>
  <si>
    <t>EUR 500 m</t>
  </si>
  <si>
    <t>EUR 50m</t>
  </si>
  <si>
    <t>EUR 72m</t>
  </si>
  <si>
    <t>EUR 500m</t>
  </si>
  <si>
    <t>EUR 200m</t>
  </si>
  <si>
    <t>EU-9a</t>
  </si>
  <si>
    <t xml:space="preserve">Issue price </t>
  </si>
  <si>
    <t>100 per cent</t>
  </si>
  <si>
    <t>99.493 per cent</t>
  </si>
  <si>
    <t>99.251 per cent</t>
  </si>
  <si>
    <t>99,601 per cent</t>
  </si>
  <si>
    <t>99.732 per cent</t>
  </si>
  <si>
    <t>EU-9b</t>
  </si>
  <si>
    <t xml:space="preserve">Redemption price </t>
  </si>
  <si>
    <t>at their principal amount</t>
  </si>
  <si>
    <t>par redemption</t>
  </si>
  <si>
    <t>nominal amount</t>
  </si>
  <si>
    <t xml:space="preserve">Accounting classification </t>
  </si>
  <si>
    <t>liability</t>
  </si>
  <si>
    <t>IFRS: equity / Bgaap: liability</t>
  </si>
  <si>
    <t xml:space="preserve">Original date of issuance </t>
  </si>
  <si>
    <t xml:space="preserve">Perpetual or dated </t>
  </si>
  <si>
    <t>dated</t>
  </si>
  <si>
    <t>perpetual</t>
  </si>
  <si>
    <t>Original maturity date</t>
  </si>
  <si>
    <t>no maturity</t>
  </si>
  <si>
    <t xml:space="preserve">Issuer call subject to prior supervisory approval </t>
  </si>
  <si>
    <t>n/a</t>
  </si>
  <si>
    <t>Optional call date, contingent call dates and redemption amount</t>
  </si>
  <si>
    <t xml:space="preserve"> Tax call at their principal amount</t>
  </si>
  <si>
    <t xml:space="preserve"> Tax call and Regulatory call at their principal amount</t>
  </si>
  <si>
    <t>Subsequent call dates, if applicable</t>
  </si>
  <si>
    <t>29/12/2035 and every 12 year thereafter</t>
  </si>
  <si>
    <t>15/07/2035 and every 12 year thereafter</t>
  </si>
  <si>
    <t>1/4/2025 and annually thereafter</t>
  </si>
  <si>
    <t>16/10/2025 and semi-annually thereafter</t>
  </si>
  <si>
    <t xml:space="preserve">Coupons / dividends </t>
  </si>
  <si>
    <t xml:space="preserve">Fixed or floating dividend/coupon </t>
  </si>
  <si>
    <t>fixed</t>
  </si>
  <si>
    <t xml:space="preserve">Coupon rate and any related index </t>
  </si>
  <si>
    <t xml:space="preserve">Existence of a dividend stopper </t>
  </si>
  <si>
    <t>Fully discretionary, partially discretionary or mandatory (in terms of timing)</t>
  </si>
  <si>
    <t>mandatory</t>
  </si>
  <si>
    <t>partially discretionary</t>
  </si>
  <si>
    <t>Fully discretionary, partially discretionary or mandatory (in terms of amount)</t>
  </si>
  <si>
    <t>fully discretionnary</t>
  </si>
  <si>
    <t>Existence of step up or other incentive to redeem</t>
  </si>
  <si>
    <t>Noncumulative or cumulative</t>
  </si>
  <si>
    <t>cumulative</t>
  </si>
  <si>
    <t>non-cumulative</t>
  </si>
  <si>
    <t xml:space="preserve">Convertible or non-convertible </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</si>
  <si>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</si>
  <si>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</si>
  <si>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</si>
  <si>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</si>
  <si>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</si>
  <si>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</si>
  <si>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</si>
  <si>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</si>
  <si>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</si>
  <si>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CET1 solo &amp; conso &lt; 5.125%</t>
  </si>
  <si>
    <t>If write-down, fully or partially</t>
  </si>
  <si>
    <t>partially or full</t>
  </si>
  <si>
    <t xml:space="preserve">If write-down, permanent or temporary </t>
  </si>
  <si>
    <t>temporary</t>
  </si>
  <si>
    <t xml:space="preserve">If temporary write-down, description of write-up mechanism </t>
  </si>
  <si>
    <t>If both a positive solo and consolidated net profit are recorded, the issuer may at its full discretion (and subject to the Maximum Distributable Amount and maximum Write-up Amount not be exceeded), increase the Prevailing Principal Amount.</t>
  </si>
  <si>
    <t>34a </t>
  </si>
  <si>
    <t>Type of subordination (only for eligible liabilities)</t>
  </si>
  <si>
    <t>contractual</t>
  </si>
  <si>
    <t>EU-34b</t>
  </si>
  <si>
    <t>Ranking of the instrument in normal insolvency proceedings</t>
  </si>
  <si>
    <t>Position in subordination hierarchy in liquidation (specify instrument type immediately senior to instrument)</t>
  </si>
  <si>
    <t>Non Preferred Senior</t>
  </si>
  <si>
    <t>dated Tier 2</t>
  </si>
  <si>
    <t>undated Tier 2</t>
  </si>
  <si>
    <t xml:space="preserve">Non-compliant transitioned features </t>
  </si>
  <si>
    <t xml:space="preserve">no </t>
  </si>
  <si>
    <t xml:space="preserve">If yes, specify non-compliant features </t>
  </si>
  <si>
    <t>issue under English law without bail in clause</t>
  </si>
  <si>
    <t>37a</t>
  </si>
  <si>
    <t>Link to the full term and conditions of the instrument (signposting)</t>
  </si>
  <si>
    <t>https://www.belfius.be/about-us/en/investors/debt-issuance/stand-alone/tier2-stand-alone</t>
  </si>
  <si>
    <t>https://www.belfius.be/about-us/en/investors/debt-issuance/stand-alone/additional-tier1</t>
  </si>
  <si>
    <t>https://www.belfius.be/about-us/dam/corporate/investors/debt-issuances/emtn-programme/tier-2/Final Terms Belfius Tier 2 due 2034.pdf</t>
  </si>
  <si>
    <t>EU LIA - Explanations of differences between accounting and regulatory exposure amounts</t>
  </si>
  <si>
    <t>Risk exposure measurement and scope differences</t>
  </si>
  <si>
    <t>Risk measures vary according to the purpose for which exposure is calculated:  IFRS or the determination of regulatory capital (CRD V/CRR2).</t>
  </si>
  <si>
    <t>Financial statements reporting scope</t>
  </si>
  <si>
    <t xml:space="preserve">The consolidated financial statements of Belfius have been prepared
in accordance with IFRSs as issued by the IASB as adopted by the European Union. The consolidation scope of Belfius is determined in accordance with IFRS 10 Consolidated Financial Statements, and is based on whether or not Belfius has control over an entity. </t>
  </si>
  <si>
    <t>.</t>
  </si>
  <si>
    <t>Regulatory reporting scope</t>
  </si>
  <si>
    <t>As a bank-insurance group,  Belfius is subject  to distinct regulations for its banking  and insurance activities</t>
  </si>
  <si>
    <t>The scope of consolidation for the purpose of calculating regulatory capital for the banking activities is based on the CRD V/CRR2  and are further detailled in the LI1 ,LI2 and LI3 tables</t>
  </si>
  <si>
    <t>For the solvency requirements affecting the insurance activities, we refer to the Belfius Insurance annual report</t>
  </si>
  <si>
    <t>Other qualitative information on the scope of application (EU LIB)</t>
  </si>
  <si>
    <t>Impediment to the prompt transfer of own funds or to the repayment of liabilities within the group</t>
  </si>
  <si>
    <t xml:space="preserve">Subsidiaries not included in the consolidation with own funds less than required </t>
  </si>
  <si>
    <t>Use of derogation referred to in Article 7 CRR or individual consolidation method laid down in Article 9 CRR</t>
  </si>
  <si>
    <t>Aggregate amount by which the actual own funds are less than required in all subsidiaries that are not included in the consolidation</t>
  </si>
  <si>
    <t>b</t>
  </si>
  <si>
    <t>c</t>
  </si>
  <si>
    <t>d</t>
  </si>
  <si>
    <t>e</t>
  </si>
  <si>
    <t>f</t>
  </si>
  <si>
    <t>g</t>
  </si>
  <si>
    <t>h</t>
  </si>
  <si>
    <t>LI1- Differences between accounting and regulatory scopes of consolidation and mapping of financial statements with regulatory risk categories</t>
  </si>
  <si>
    <t>Carrying values as reported in published financial statements</t>
  </si>
  <si>
    <t xml:space="preserve">Carrying values </t>
  </si>
  <si>
    <t>Carrying values under scope of regulatory consolidation</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</si>
  <si>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</si>
  <si>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</si>
  <si>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</si>
  <si>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</si>
  <si>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</si>
  <si>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</si>
  <si>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and balances with central banks</t>
  </si>
  <si>
    <t>Loans and advances due from credit institutions
Measured at amortised cost</t>
  </si>
  <si>
    <t>Loans and advances 
Measured at amortised cost</t>
  </si>
  <si>
    <t>Loans and advances 
Measured at fair value through OCI</t>
  </si>
  <si>
    <t>Loans and advances 
Measured at fair value through profit or loss</t>
  </si>
  <si>
    <t xml:space="preserve">Debt securities &amp; equity instruments
Measured at amortised cost </t>
  </si>
  <si>
    <t>Debt securities &amp; equity instruments
Measured at fair value through OCI</t>
  </si>
  <si>
    <t>Debt securities &amp; equity instruments
Measured at fair value through profit or loss</t>
  </si>
  <si>
    <t>Unit linked products insurance activities</t>
  </si>
  <si>
    <t>Derivatives</t>
  </si>
  <si>
    <t>Gain/loss on the hedged item in portfolio hedge of interest rate risk</t>
  </si>
  <si>
    <t>Investments in equity method companies</t>
  </si>
  <si>
    <t>Tangible fixed assets</t>
  </si>
  <si>
    <t>Intangible assets</t>
  </si>
  <si>
    <t>Goodwill</t>
  </si>
  <si>
    <t>Current tax assets</t>
  </si>
  <si>
    <t>Deferred tax assets</t>
  </si>
  <si>
    <t>Technical insurance provisions - part of the reinsurer</t>
  </si>
  <si>
    <t>Other assets</t>
  </si>
  <si>
    <t>Non current assets (disposal group) held for sale and discontinued operations</t>
  </si>
  <si>
    <t>Total assets</t>
  </si>
  <si>
    <t>Liabilities</t>
  </si>
  <si>
    <t>Cash and balances from central banks</t>
  </si>
  <si>
    <t>Credit institutions borrowings and deposits</t>
  </si>
  <si>
    <t>Borrowings and deposits</t>
  </si>
  <si>
    <t>Debt securities issued and other financial liabilities</t>
  </si>
  <si>
    <t>Provisions for insurance activities</t>
  </si>
  <si>
    <t>Provisions and contingent liabilities</t>
  </si>
  <si>
    <t>Subordinated debts</t>
  </si>
  <si>
    <t>Tax liabilities</t>
  </si>
  <si>
    <t xml:space="preserve">Other liabilities </t>
  </si>
  <si>
    <t>Liabilities included in disposal group and discontinued operations</t>
  </si>
  <si>
    <t>Total liabilities</t>
  </si>
  <si>
    <t>The table represents the differences between accounting and regulatory scopes and the mapping of financial statements with regulatory risk categories. The columns (b) and (c) enable to identify the differences between the scope of accounting consolidation and the scope of regulatory consolidation. Columns (d) to (h) break down how the amounts disclosed in column (b) are to be allocated to the different risk frameworks. The sum of amounts disclosed in columns (d) to (h) may not equal the amounts disclosed in column (c), as some items may be subject to capital requirements for more than one risk framework.</t>
  </si>
  <si>
    <t>LI2 -  Main sources of differences between regulatory exposure amounts and carrying values in financial statements</t>
  </si>
  <si>
    <t>Items subject to</t>
  </si>
  <si>
    <t>Credit risk framework</t>
  </si>
  <si>
    <t>CCR framework</t>
  </si>
  <si>
    <t>Securitisation framework</t>
  </si>
  <si>
    <t>Market risk  framework</t>
  </si>
  <si>
    <t>Assets carrying value amount under the scope of regulatory consolidation (as per template EU LI1)</t>
  </si>
  <si>
    <t>Liabilities carrying value amount under the regulatory scope of consolidation (as per template EU LI1)</t>
  </si>
  <si>
    <t>Total net amount under the regulatory scope of consolidation</t>
  </si>
  <si>
    <t>Off-balance-sheet amounts  (guarantees and committed facilities)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</si>
  <si>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</si>
  <si>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</si>
  <si>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</si>
  <si>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</si>
  <si>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</si>
  <si>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</si>
  <si>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</si>
  <si>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</si>
  <si>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EU LI3 - Outline of the differences in the scopes of consolidation – entity by entity</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</si>
  <si>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</si>
  <si>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</si>
  <si>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</si>
  <si>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</si>
  <si>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</si>
  <si>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</si>
  <si>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</si>
  <si>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</si>
  <si>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</si>
  <si>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Full Consolidation</t>
  </si>
  <si>
    <t>X</t>
  </si>
  <si>
    <t>Real estate activities</t>
  </si>
  <si>
    <t>BATOPIN NV</t>
  </si>
  <si>
    <t>Financial service activities, except insurance and pension funding</t>
  </si>
  <si>
    <t>BELFIUS ASSET FINANCE HOLDING</t>
  </si>
  <si>
    <t>BELFIUS AUTO LEASE NV</t>
  </si>
  <si>
    <t>Rental and leasing activities</t>
  </si>
  <si>
    <t>BELFIUS COMMERCIAL FINANCE NV</t>
  </si>
  <si>
    <t>BELFIUS EURO LOANS</t>
  </si>
  <si>
    <t>BELFIUS FINANCING COMPANY SA</t>
  </si>
  <si>
    <t>BELFIUS IMMO NV</t>
  </si>
  <si>
    <t>BELFIUS INSURANCE NV/SA</t>
  </si>
  <si>
    <t>Insurance, reinsurance and pension funding</t>
  </si>
  <si>
    <t>BELFIUS INSURANCE SERVICES FINANCE SA</t>
  </si>
  <si>
    <t>BELFIUS INVESTMENT PARTNERS NV</t>
  </si>
  <si>
    <t>Fund management activities</t>
  </si>
  <si>
    <t>BELFIUS IRELAND UNLTD</t>
  </si>
  <si>
    <t>BELFIUS LEASE NV</t>
  </si>
  <si>
    <t>Financial leasing</t>
  </si>
  <si>
    <t>BELFIUS LEASE SERVICES NV</t>
  </si>
  <si>
    <t>CAPLINE</t>
  </si>
  <si>
    <t>CARING PEOPLE</t>
  </si>
  <si>
    <t>Insurance, reinsurance and pension funding, except compulsory social security</t>
  </si>
  <si>
    <t>COQUELETS SA</t>
  </si>
  <si>
    <t>CORONA NV</t>
  </si>
  <si>
    <t>CREFIUS</t>
  </si>
  <si>
    <t>DE HAAN VAKANTIEHUIZEN</t>
  </si>
  <si>
    <t>Activities of holding companies</t>
  </si>
  <si>
    <t>DEXIA SECURED FUNDING BELGIUM</t>
  </si>
  <si>
    <t>Special Financial Purpose Vehicles</t>
  </si>
  <si>
    <t>ELANTIS</t>
  </si>
  <si>
    <t>EPC</t>
  </si>
  <si>
    <t>Dispensing chemist in specialised stores</t>
  </si>
  <si>
    <t>ERASMUS GARDENS SA</t>
  </si>
  <si>
    <t>Combined facilities support activities</t>
  </si>
  <si>
    <t>FAIRVILLE</t>
  </si>
  <si>
    <t>Computer programming activities</t>
  </si>
  <si>
    <t>IMMOACTIVITY SA</t>
  </si>
  <si>
    <t>IMMO MALVOZ BV</t>
  </si>
  <si>
    <t>IMMO ST-MICHEL NV</t>
  </si>
  <si>
    <t>IMMO TREFLES SPRL</t>
  </si>
  <si>
    <t>IMMO ZEEDRIFT NV</t>
  </si>
  <si>
    <t>INTERFINANCE</t>
  </si>
  <si>
    <t>Engineering activities and related technical consultancy</t>
  </si>
  <si>
    <t>IMMOVLAN</t>
  </si>
  <si>
    <t>Webportals</t>
  </si>
  <si>
    <t>ISABEL (ex ISASERVER)</t>
  </si>
  <si>
    <t>Activities auxiliary to financial services and insurance activities</t>
  </si>
  <si>
    <t>JAIMY SA</t>
  </si>
  <si>
    <t>Other personal service activities</t>
  </si>
  <si>
    <t>JANE SA</t>
  </si>
  <si>
    <t>Social work activities without accommodation</t>
  </si>
  <si>
    <t xml:space="preserve">LEGROS RENIER - LES AMARANTES SEIGN DE LOVERVAL </t>
  </si>
  <si>
    <t>LFB SA</t>
  </si>
  <si>
    <t>MERCURIUS FUNDING NV</t>
  </si>
  <si>
    <t>OFFICO IMMO BVBA</t>
  </si>
  <si>
    <t>Trade of electricity</t>
  </si>
  <si>
    <t>PAYCONIQ BELGIUM NV</t>
  </si>
  <si>
    <t>Other financial service activities, except insurance and pension funding</t>
  </si>
  <si>
    <t>PHILADELPHUS NV</t>
  </si>
  <si>
    <t>SKIPR NV</t>
  </si>
  <si>
    <t>TEAM CYCLIS NV</t>
  </si>
  <si>
    <t>Leasing activities</t>
  </si>
  <si>
    <t>VICINITY CV</t>
  </si>
  <si>
    <t>Holdings</t>
  </si>
  <si>
    <t>Template EU CCR1 – Analysis of CCR exposure by approach</t>
  </si>
  <si>
    <t>Replacement cost (RC)</t>
  </si>
  <si>
    <t>Potential future exposure  (PFE)</t>
  </si>
  <si>
    <t>EEPE</t>
  </si>
  <si>
    <t>Alpha used for computing regulatory exposure value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</si>
  <si>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</si>
  <si>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</si>
  <si>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</si>
  <si>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</si>
  <si>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</si>
  <si>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</si>
  <si>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</si>
  <si>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</si>
  <si>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</si>
  <si>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</si>
  <si>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</si>
  <si>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</si>
  <si>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</si>
  <si>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</si>
  <si>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</si>
  <si>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</si>
  <si>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</si>
  <si>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</si>
  <si>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</si>
  <si>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</si>
  <si>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</si>
  <si>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</si>
  <si>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</si>
  <si>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</si>
  <si>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Arial"/>
        <family val="2"/>
      </rPr>
      <t>Transactions subject to the Alternative approach (Based on the Original Exposure Method</t>
    </r>
    <r>
      <rPr>
        <u/>
        <sz val="10"/>
        <rFont val="Arial"/>
        <family val="2"/>
      </rPr>
      <t>)</t>
    </r>
  </si>
  <si>
    <t xml:space="preserve">Total transactions subject to own funds requirements for CVA risk </t>
  </si>
  <si>
    <t>Template EU CCR3 – Standardised approach – CCR exposures by regulatory exposure class and risk weights</t>
  </si>
  <si>
    <t>Exposure classes</t>
  </si>
  <si>
    <r>
      <t>Total exposure value</t>
    </r>
    <r>
      <rPr>
        <sz val="11"/>
        <rFont val="Calibri"/>
        <family val="2"/>
        <scheme val="minor"/>
      </rPr>
      <t xml:space="preserve"> </t>
    </r>
  </si>
  <si>
    <t xml:space="preserve">Regional government or local authorities </t>
  </si>
  <si>
    <t>Template EU CCR4 – IRB approach – CCR exposures by exposure class and PD scale</t>
  </si>
  <si>
    <t>PD scale</t>
  </si>
  <si>
    <t>Density of risk weighted exposure amounts</t>
  </si>
  <si>
    <t/>
  </si>
  <si>
    <t xml:space="preserve">Sub-total </t>
  </si>
  <si>
    <t xml:space="preserve">When the number of obligors is below 10 for a given PD range, the number of obligors is not disclosed </t>
  </si>
  <si>
    <t>As prescribed by the EBA, the Corporates exposure class covers the Corpotates SME, other corporates and specialised lending COREP porfolios</t>
  </si>
  <si>
    <t>Template 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</si>
  <si>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</si>
  <si>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</si>
  <si>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</si>
  <si>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</si>
  <si>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</si>
  <si>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</si>
  <si>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</si>
  <si>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</si>
  <si>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</si>
  <si>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</si>
  <si>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</si>
  <si>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</si>
  <si>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</si>
  <si>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</si>
  <si>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</si>
  <si>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CCR6 – 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</si>
  <si>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</si>
  <si>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</si>
  <si>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</si>
  <si>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</si>
  <si>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</si>
  <si>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</si>
  <si>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</si>
  <si>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</si>
  <si>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</si>
  <si>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</si>
  <si>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</si>
  <si>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</si>
  <si>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</si>
  <si>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</si>
  <si>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</si>
  <si>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</si>
  <si>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</si>
  <si>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</si>
  <si>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</si>
  <si>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</si>
  <si>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</si>
  <si>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</si>
  <si>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</si>
  <si>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</si>
  <si>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</si>
  <si>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</si>
  <si>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</si>
  <si>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</si>
  <si>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</si>
  <si>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</si>
  <si>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</si>
  <si>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</si>
  <si>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</si>
  <si>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</si>
  <si>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</si>
  <si>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</si>
  <si>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</si>
  <si>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</si>
  <si>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</si>
  <si>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</si>
  <si>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</si>
  <si>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Loans and advances</t>
  </si>
  <si>
    <t>Central banks</t>
  </si>
  <si>
    <t>General governments</t>
  </si>
  <si>
    <t>Credit institutions</t>
  </si>
  <si>
    <t>Other financial corporations</t>
  </si>
  <si>
    <t>Non-financial corporations</t>
  </si>
  <si>
    <t xml:space="preserve">          Of which SMEs</t>
  </si>
  <si>
    <t>Households</t>
  </si>
  <si>
    <t>Debt securities</t>
  </si>
  <si>
    <t>Template EU CR1-A: Maturity of exposures</t>
  </si>
  <si>
    <t>Net exposure value</t>
  </si>
  <si>
    <t>On demand</t>
  </si>
  <si>
    <t>&lt;= 1 year</t>
  </si>
  <si>
    <t>&gt; 1 year &lt;= 5 years</t>
  </si>
  <si>
    <t>&gt; 5 years</t>
  </si>
  <si>
    <t>No stated maturity</t>
  </si>
  <si>
    <t>Template EU CQ1: Credit quality of forborne exposures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</si>
  <si>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</si>
  <si>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</si>
  <si>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</si>
  <si>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</si>
  <si>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</si>
  <si>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</si>
  <si>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</si>
  <si>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</si>
  <si>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</si>
  <si>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</si>
  <si>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</si>
  <si>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Template EU CQ3: 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</si>
  <si>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</si>
  <si>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</si>
  <si>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</si>
  <si>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</si>
  <si>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</si>
  <si>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</si>
  <si>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</si>
  <si>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</si>
  <si>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</si>
  <si>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Of which SMEs</t>
  </si>
  <si>
    <t>Template EU CQ5: Credit quality of loans and advances to non-financial corporations by industry</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</si>
  <si>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</si>
  <si>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</si>
  <si>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</si>
  <si>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</si>
  <si>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</si>
  <si>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</si>
  <si>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</si>
  <si>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</si>
  <si>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</si>
  <si>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</si>
  <si>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</si>
  <si>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</si>
  <si>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</si>
  <si>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</si>
  <si>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</si>
  <si>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</si>
  <si>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</si>
  <si>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</si>
  <si>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</si>
  <si>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</si>
  <si>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</si>
  <si>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</si>
  <si>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</si>
  <si>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</si>
  <si>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</si>
  <si>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</si>
  <si>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</si>
  <si>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</si>
  <si>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</si>
  <si>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010</t>
  </si>
  <si>
    <t>Assets of the reporting institution</t>
  </si>
  <si>
    <t>030</t>
  </si>
  <si>
    <t>Equity instruments</t>
  </si>
  <si>
    <t>040</t>
  </si>
  <si>
    <t>050</t>
  </si>
  <si>
    <t xml:space="preserve">     of which: covered bonds</t>
  </si>
  <si>
    <t>060</t>
  </si>
  <si>
    <t xml:space="preserve">     of which: securitisations</t>
  </si>
  <si>
    <t>070</t>
  </si>
  <si>
    <t xml:space="preserve">     of which: issued by general governments</t>
  </si>
  <si>
    <t>080</t>
  </si>
  <si>
    <t xml:space="preserve">     of which: issued by financial corporations</t>
  </si>
  <si>
    <t>090</t>
  </si>
  <si>
    <t xml:space="preserve">     of which: issued by non-financial corporations</t>
  </si>
  <si>
    <t>120</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</si>
  <si>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</si>
  <si>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</si>
  <si>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</si>
  <si>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</si>
  <si>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130</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</si>
  <si>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</si>
  <si>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</si>
  <si>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</si>
  <si>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</si>
  <si>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</si>
  <si>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</si>
  <si>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</si>
  <si>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</si>
  <si>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</si>
  <si>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</si>
  <si>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</si>
  <si>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</si>
  <si>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</si>
  <si>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</si>
  <si>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securitisations</t>
  </si>
  <si>
    <t>Template EU AE3 - Sources of encumbrance</t>
  </si>
  <si>
    <t>Matching liabilities, contingent liabilities or securities lent</t>
  </si>
  <si>
    <t>Assets, collateral received and own
debt securities issued other than covered bonds and ABSs encumbered</t>
  </si>
  <si>
    <t>Carrying amount of selected financial liabilities</t>
  </si>
  <si>
    <t>Debt securities issued</t>
  </si>
  <si>
    <t>Template 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</si>
  <si>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</si>
  <si>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</si>
  <si>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</si>
  <si>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</si>
  <si>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</si>
  <si>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</si>
  <si>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t>
  </si>
  <si>
    <t xml:space="preserve">     Of which non-performing exposures</t>
  </si>
  <si>
    <t xml:space="preserve">            Of which defaulted </t>
  </si>
  <si>
    <t xml:space="preserve">Collateral includes mortgage registrations as well as mortgage mandates for their nominal amount.
However,  the credit risk mitigation is capped at the level of the exposure amount (no overcollateralisation) </t>
  </si>
  <si>
    <r>
      <t>Template EU CQ4: Quality of non-performing exposures by geography</t>
    </r>
    <r>
      <rPr>
        <sz val="9"/>
        <rFont val="Arial"/>
        <family val="2"/>
      </rPr>
      <t> </t>
    </r>
  </si>
  <si>
    <t>Gross carrying/nominal amount</t>
  </si>
  <si>
    <t>Provisions on off-balance-sheet commitments and financial guarantees given</t>
  </si>
  <si>
    <t>Of which subject to impairment</t>
  </si>
  <si>
    <t>Belgium</t>
  </si>
  <si>
    <t>United Kingdom</t>
  </si>
  <si>
    <t xml:space="preserve">Template EU LIQ2: Net Stable Funding Ratio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</si>
  <si>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</si>
  <si>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</si>
  <si>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</si>
  <si>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</si>
  <si>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</si>
  <si>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</si>
  <si>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</si>
  <si>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</si>
  <si>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</si>
  <si>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</si>
  <si>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</si>
  <si>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</si>
  <si>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</si>
  <si>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</si>
  <si>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</si>
  <si>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</si>
  <si>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</si>
  <si>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</si>
  <si>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</si>
  <si>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</si>
  <si>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</si>
  <si>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</si>
  <si>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</si>
  <si>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</si>
  <si>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</si>
  <si>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</si>
  <si>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9"/>
        <color theme="9" tint="-0.249977111117893"/>
        <rFont val="Arial"/>
        <family val="2"/>
      </rPr>
      <t xml:space="preserve"> </t>
    </r>
    <r>
      <rPr>
        <i/>
        <sz val="9"/>
        <color theme="1"/>
        <rFont val="Arial"/>
        <family val="2"/>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</si>
  <si>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</si>
  <si>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</si>
  <si>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</si>
  <si>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</si>
  <si>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</si>
  <si>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</si>
  <si>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</si>
  <si>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9"/>
        <color theme="1"/>
        <rFont val="Arial"/>
        <family val="2"/>
      </rPr>
      <t> </t>
    </r>
  </si>
  <si>
    <t xml:space="preserve">NSFR derivative liabilities before deduction of variation margin posted </t>
  </si>
  <si>
    <t>All other assets not included in the above categories</t>
  </si>
  <si>
    <t>Off-balance sheet items</t>
  </si>
  <si>
    <t>Total RSF</t>
  </si>
  <si>
    <t>Net Stable Funding Ratio (%)</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</si>
  <si>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</si>
  <si>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</si>
  <si>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</si>
  <si>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</si>
  <si>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</si>
  <si>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</si>
  <si>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</si>
  <si>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</si>
  <si>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</si>
  <si>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</si>
  <si>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</si>
  <si>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</si>
  <si>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</si>
  <si>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</si>
  <si>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</si>
  <si>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</si>
  <si>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</si>
  <si>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</si>
  <si>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</si>
  <si>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</si>
  <si>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</si>
  <si>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</si>
  <si>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</si>
  <si>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</si>
  <si>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</si>
  <si>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</si>
  <si>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</si>
  <si>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</si>
  <si>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</si>
  <si>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</si>
  <si>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</si>
  <si>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</si>
  <si>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</si>
  <si>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</si>
  <si>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</si>
  <si>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</si>
  <si>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</si>
  <si>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</si>
  <si>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</si>
  <si>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</si>
  <si>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</si>
  <si>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</si>
  <si>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</si>
  <si>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</si>
  <si>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</si>
  <si>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</si>
  <si>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</si>
  <si>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</si>
  <si>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</si>
  <si>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</si>
  <si>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</si>
  <si>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</si>
  <si>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</si>
  <si>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</si>
  <si>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</si>
  <si>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</si>
  <si>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</si>
  <si>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</si>
  <si>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EU-22b</t>
  </si>
  <si>
    <t>(Exposures exempted in accordance with point (j) of Article 429a (1) CRR (on and off balance sheet))</t>
  </si>
  <si>
    <t>EU-22c</t>
  </si>
  <si>
    <t>EU-22d</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</si>
  <si>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</si>
  <si>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</si>
  <si>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</si>
  <si>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</si>
  <si>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</si>
  <si>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</si>
  <si>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</si>
  <si>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</si>
  <si>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</si>
  <si>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</si>
  <si>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</si>
  <si>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</si>
  <si>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</si>
  <si>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</si>
  <si>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</si>
  <si>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</si>
  <si>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</si>
  <si>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</si>
  <si>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</si>
  <si>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</si>
  <si>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Choice on transitional arrangements for the definition of the capital measure</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</si>
  <si>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</si>
  <si>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</si>
  <si>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</si>
  <si>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</si>
  <si>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</si>
  <si>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</si>
  <si>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</si>
  <si>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</si>
  <si>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</si>
  <si>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</si>
  <si>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</si>
  <si>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</si>
  <si>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</si>
  <si>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</si>
  <si>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</si>
  <si>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</si>
  <si>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</si>
  <si>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9"/>
        <color rgb="FF000000"/>
        <rFont val="Arial"/>
        <family val="2"/>
      </rPr>
      <t xml:space="preserve">not </t>
    </r>
    <r>
      <rPr>
        <sz val="9"/>
        <color rgb="FF000000"/>
        <rFont val="Arial"/>
        <family val="2"/>
      </rPr>
      <t>treated as sovereigns</t>
    </r>
  </si>
  <si>
    <t>EU-7</t>
  </si>
  <si>
    <t>EU-8</t>
  </si>
  <si>
    <t>Secured by mortgages of immovable properties</t>
  </si>
  <si>
    <t>EU-9</t>
  </si>
  <si>
    <t>EU-10</t>
  </si>
  <si>
    <t>Corporate</t>
  </si>
  <si>
    <t>EU-11</t>
  </si>
  <si>
    <t>EU-12</t>
  </si>
  <si>
    <t>Other exposures (eg equity, securitisations, and other non-credit obligation assets)</t>
  </si>
  <si>
    <t>Template  EU MR4 - Comparison of VaR estimates with gains/losses</t>
  </si>
  <si>
    <t>For the comments on those graphs, we refer to the section V.3.6 of the Risk report</t>
  </si>
  <si>
    <t>Template EU CC1 - Composition of regulatory own funds</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</si>
  <si>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</si>
  <si>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</si>
  <si>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</si>
  <si>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</si>
  <si>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EQ 1</t>
  </si>
  <si>
    <t xml:space="preserve">     of which: Instrument type 1</t>
  </si>
  <si>
    <t xml:space="preserve">     of which: Instrument type 2</t>
  </si>
  <si>
    <t xml:space="preserve">     of which: Instrument type 3</t>
  </si>
  <si>
    <t xml:space="preserve">Retained earnings </t>
  </si>
  <si>
    <t>Accumulated other comprehensive income (and other reserves)</t>
  </si>
  <si>
    <t>EQ 1, EQ 2</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</si>
  <si>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</si>
  <si>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</si>
  <si>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</si>
  <si>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</si>
  <si>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EQ 5</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</si>
  <si>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</si>
  <si>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</si>
  <si>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</si>
  <si>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</si>
  <si>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</si>
  <si>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</si>
  <si>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AS 8, AS 10</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</si>
  <si>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</si>
  <si>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</si>
  <si>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EQ 2</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</si>
  <si>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</si>
  <si>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</si>
  <si>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</si>
  <si>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</si>
  <si>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AS 15</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</si>
  <si>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</si>
  <si>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</si>
  <si>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</si>
  <si>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</si>
  <si>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</si>
  <si>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</si>
  <si>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</si>
  <si>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</si>
  <si>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</si>
  <si>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9"/>
        <color rgb="FFFF0000"/>
        <rFont val="Calibri"/>
        <family val="2"/>
        <scheme val="minor"/>
      </rPr>
      <t xml:space="preserve"> </t>
    </r>
    <r>
      <rPr>
        <sz val="9"/>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</si>
  <si>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</si>
  <si>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</si>
  <si>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</si>
  <si>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</si>
  <si>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</si>
  <si>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</si>
  <si>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</si>
  <si>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</si>
  <si>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</si>
  <si>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</si>
  <si>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</si>
  <si>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</si>
  <si>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</si>
  <si>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</si>
  <si>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EQ 4</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</si>
  <si>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</si>
  <si>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</si>
  <si>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</si>
  <si>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</si>
  <si>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</si>
  <si>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</si>
  <si>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</si>
  <si>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</si>
  <si>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</si>
  <si>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</si>
  <si>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</si>
  <si>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</si>
  <si>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</si>
  <si>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</si>
  <si>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</si>
  <si>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</si>
  <si>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</si>
  <si>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</si>
  <si>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</si>
  <si>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</si>
  <si>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</si>
  <si>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</si>
  <si>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</si>
  <si>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</si>
  <si>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</si>
  <si>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</si>
  <si>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</si>
  <si>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</si>
  <si>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</si>
  <si>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</si>
  <si>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</si>
  <si>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</si>
  <si>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</si>
  <si>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</si>
  <si>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</si>
  <si>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</si>
  <si>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</si>
  <si>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</si>
  <si>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</si>
  <si>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</si>
  <si>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</si>
  <si>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</si>
  <si>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</si>
  <si>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</si>
  <si>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</si>
  <si>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</si>
  <si>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</si>
  <si>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</si>
  <si>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</si>
  <si>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</si>
  <si>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</si>
  <si>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</si>
  <si>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</si>
  <si>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</si>
  <si>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</si>
  <si>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</si>
  <si>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</si>
  <si>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</si>
  <si>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</si>
  <si>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</si>
  <si>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</si>
  <si>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</si>
  <si>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</si>
  <si>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</si>
  <si>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</si>
  <si>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</si>
  <si>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</si>
  <si>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</si>
  <si>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</si>
  <si>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</si>
  <si>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</si>
  <si>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</si>
  <si>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</si>
  <si>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</si>
  <si>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CC2 - reconciliation of regulatory own funds to balance sheet in the audited financial statements</t>
  </si>
  <si>
    <t>Balance sheet as in published financial statements</t>
  </si>
  <si>
    <t>Under regulatory scope of consolidation</t>
  </si>
  <si>
    <t>Reference in Table CC1</t>
  </si>
  <si>
    <t xml:space="preserve">Assets  </t>
  </si>
  <si>
    <t>AS 1</t>
  </si>
  <si>
    <t>AS 2</t>
  </si>
  <si>
    <t>Loans and advances due from credit institutions</t>
  </si>
  <si>
    <t>AS 3</t>
  </si>
  <si>
    <t>AS 4</t>
  </si>
  <si>
    <t>Debt securities &amp; equity instruments</t>
  </si>
  <si>
    <t>AS 5</t>
  </si>
  <si>
    <t>AS 6</t>
  </si>
  <si>
    <t>AS 7</t>
  </si>
  <si>
    <t>AS 8</t>
  </si>
  <si>
    <t>AS 9</t>
  </si>
  <si>
    <t>AS 10</t>
  </si>
  <si>
    <t>AS 11</t>
  </si>
  <si>
    <t>AS 12</t>
  </si>
  <si>
    <t>AS 13</t>
  </si>
  <si>
    <t>AS 14</t>
  </si>
  <si>
    <t>AS 16</t>
  </si>
  <si>
    <t>AS 17</t>
  </si>
  <si>
    <t>LI 1</t>
  </si>
  <si>
    <t>LI 2</t>
  </si>
  <si>
    <t>LI 3</t>
  </si>
  <si>
    <t>LI 4</t>
  </si>
  <si>
    <t>LI 5</t>
  </si>
  <si>
    <t>LI 6</t>
  </si>
  <si>
    <t>LI 7</t>
  </si>
  <si>
    <t>LI 8</t>
  </si>
  <si>
    <t>LI 9</t>
  </si>
  <si>
    <t>LI 10</t>
  </si>
  <si>
    <t>LI 11</t>
  </si>
  <si>
    <t>LI 12</t>
  </si>
  <si>
    <t>LI 13</t>
  </si>
  <si>
    <t>LI 14</t>
  </si>
  <si>
    <t>Shareholders' Equity</t>
  </si>
  <si>
    <t>Core shareholders' equity</t>
  </si>
  <si>
    <t>1,2,3, EU-5a</t>
  </si>
  <si>
    <t>Gains and losses not recognised in the statement of income</t>
  </si>
  <si>
    <t>3, 11</t>
  </si>
  <si>
    <t>EQ 3</t>
  </si>
  <si>
    <t>Total shareholders' equity</t>
  </si>
  <si>
    <t>Additional tier-1 instruments included in equity</t>
  </si>
  <si>
    <t>Non-controlling interests</t>
  </si>
  <si>
    <t>EQ 6</t>
  </si>
  <si>
    <t>Total equity</t>
  </si>
  <si>
    <t>Template EU INS2 - Financial conglomerates information on own funds and capital adequacy ratio</t>
  </si>
  <si>
    <t>Capital adequacy ratio of the financial conglomerate (%)</t>
  </si>
  <si>
    <t xml:space="preserve">Supplementary own fund requirements of the financial conglomerate (In EUR) </t>
  </si>
  <si>
    <t>Template EU KM1 - Key metrics template</t>
  </si>
  <si>
    <t>Available own funds (amounts)</t>
  </si>
  <si>
    <t xml:space="preserve">Common Equity Tier 1 (CET1) capital </t>
  </si>
  <si>
    <t xml:space="preserve">Tier 1 capital </t>
  </si>
  <si>
    <t xml:space="preserve">Total capital </t>
  </si>
  <si>
    <t>Risk-weighted exposure amounts</t>
  </si>
  <si>
    <r>
      <t>Capital ratios (as a percentage of risk</t>
    </r>
    <r>
      <rPr>
        <b/>
        <sz val="9"/>
        <rFont val="Arial"/>
        <family val="2"/>
      </rPr>
      <t>-weighted</t>
    </r>
    <r>
      <rPr>
        <b/>
        <sz val="9"/>
        <color rgb="FF000000"/>
        <rFont val="Arial"/>
        <family val="2"/>
      </rPr>
      <t xml:space="preserve"> exposure amount)</t>
    </r>
  </si>
  <si>
    <r>
      <t>Common Equity Tier</t>
    </r>
    <r>
      <rPr>
        <sz val="9"/>
        <color theme="1"/>
        <rFont val="Arial"/>
        <family val="2"/>
      </rPr>
      <t> </t>
    </r>
    <r>
      <rPr>
        <sz val="9"/>
        <color rgb="FF000000"/>
        <rFont val="Arial"/>
        <family val="2"/>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</si>
  <si>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</si>
  <si>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</si>
  <si>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</si>
  <si>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</si>
  <si>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</si>
  <si>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</si>
  <si>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</si>
  <si>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</si>
  <si>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</si>
  <si>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</si>
  <si>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</si>
  <si>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</si>
  <si>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</si>
  <si>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</si>
  <si>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</si>
  <si>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</si>
  <si>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</si>
  <si>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</si>
  <si>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</si>
  <si>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</si>
  <si>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</si>
  <si>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</si>
  <si>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</si>
  <si>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</si>
  <si>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</si>
  <si>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</si>
  <si>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</si>
  <si>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</si>
  <si>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</si>
  <si>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</si>
  <si>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</si>
  <si>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</si>
  <si>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</si>
  <si>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</si>
  <si>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</si>
  <si>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</si>
  <si>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</si>
  <si>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</si>
  <si>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</si>
  <si>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</si>
  <si>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</si>
  <si>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</si>
  <si>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</si>
  <si>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</si>
  <si>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</si>
  <si>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</si>
  <si>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</si>
  <si>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</si>
  <si>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The supplementary Pillar 1 own funds requirements and the simulated Pillar 1 total capital ratio of the financial conglomerate are to be compared with the own funds requirements and the total capital ratio in the prudential scope of consolidation (amounts to 19.83%). In the prudential reporting a solvency margin is required and calculated demonstrating a  substantial surplus of available prudential own funds over the own funds requirements of Belfius Bank and Insurance including Pillar 1, combined buffers and P2R  requirements</t>
  </si>
  <si>
    <r>
      <rPr>
        <b/>
        <u/>
        <sz val="11"/>
        <color theme="1"/>
        <rFont val="Arial"/>
        <family val="2"/>
      </rPr>
      <t>Funded credit protection</t>
    </r>
    <r>
      <rPr>
        <sz val="11"/>
        <color theme="1"/>
        <rFont val="Arial"/>
        <family val="2"/>
      </rPr>
      <t xml:space="preserve">
For </t>
    </r>
    <r>
      <rPr>
        <b/>
        <sz val="11"/>
        <color theme="1"/>
        <rFont val="Arial"/>
        <family val="2"/>
      </rPr>
      <t>exposures covered by immovable property collateral</t>
    </r>
    <r>
      <rPr>
        <sz val="11"/>
        <color theme="1"/>
        <rFont val="Arial"/>
        <family val="2"/>
      </rPr>
      <t xml:space="preserve">, the LTV is used to determine the level of collatralisation and the market value of the collateral is capped at the level of the EAD. Consequently this table provides no indication on the level of overcollateralisation of those portfolios.
For the </t>
    </r>
    <r>
      <rPr>
        <b/>
        <sz val="11"/>
        <color theme="1"/>
        <rFont val="Arial"/>
        <family val="2"/>
      </rPr>
      <t>other eligible collaterals</t>
    </r>
    <r>
      <rPr>
        <sz val="11"/>
        <color theme="1"/>
        <rFont val="Arial"/>
        <family val="2"/>
      </rPr>
      <t>, the value of the collateral takes into consideration conservative haircuts.</t>
    </r>
  </si>
  <si>
    <r>
      <rPr>
        <b/>
        <u/>
        <sz val="11"/>
        <color theme="1"/>
        <rFont val="Arial"/>
        <family val="2"/>
      </rPr>
      <t>Unfunded credit protection</t>
    </r>
    <r>
      <rPr>
        <sz val="11"/>
        <color theme="1"/>
        <rFont val="Arial"/>
        <family val="2"/>
      </rPr>
      <t xml:space="preserve">
As Belfius applies the substittution approach, the mitigation impact of guarantes can not be shown in this table. The impact of substitution is displayed in a dedicated table (see below). This additional table also displays the impact of credit conversation factors in its é last columns.
At present,  credit derivatives  are not used for RWA reduction via credit risk mitigation but are used in the context of its market risk activities, including CVA risk hedging
</t>
    </r>
  </si>
  <si>
    <t xml:space="preserve">Table EU LIQA - Liquidity risk management </t>
  </si>
  <si>
    <t>in accordance with Article 451a(4) CRR</t>
  </si>
  <si>
    <t xml:space="preserve">Strategies and processes in the management of the liquidity risk, including policies on diversification in the sources and tenor of planned funding, </t>
  </si>
  <si>
    <t>Belfius Bank follows a risk management of the liquidity indicators within a set of limits. A clear focus is put on seeking, within regulatory constraints (LCR, NSFR, Encumbrance, …), an optimal balance between liquidity buffers, investor diversification, funding needs, costs and market interest. Asset and Liability Management (ALM), a division situated within the scope of the Chief Financial Officer (CFO), is the first line manager for the liquidity requirements of Belfius Bank. Second-line controls for monitoring the liquidity risk are performed by ALM &amp; Liquidity Risk team part of the Strategic Risk Management department. Internal Audit as the third line of defense provides an independent assurance on the adequacy and the effectiveness of the governance, risk management and controls performed around the liquidity risk. Moreover, the principles of ILAAP (Internal Liquidity Adequacy Assessment Process)  have to be well integrated into the ALM process and governance for identifying, measuring, managing and monitoring liquidity risk and funding positions and liquidity buffers.</t>
  </si>
  <si>
    <t>Structure and organisation of the liquidity risk management function (authority, statute, other arrangements).</t>
  </si>
  <si>
    <t>Liquidity risk management is managed at 4 levels within Belfius Bank: Board of Directors, Management Board, ALCO, ALF. The Board of Directors is ultimately responsible for the liquidity risk. The Board of Directors approves the risk appetite indicators and thresholds that are defined in the Risk Appetite framework (RAF), which determines the tolerance level of risk. The Management Board approves the governance structure of liquidity management and  approves the strategic plan and also the funding plan. The Management Board delegates to the Asset and Liability Committee (ALCO) the task of watching over the required/targeted liquidity profile through an effective ALM management framework in line with internal and external standards and constraints. It is the responsibility of the ALCO to define, on proposal of Finance and Risk Management a robust ALM liquidity management framework consisting of guidelines, methodological standards and modeling techniques.
The ALCO decides on the funding strategy and is responsible for the monitoring of the liquidity situation. The ALF (Asset Liability forum) has been mandated by ALCO to take care of the operational aspects.</t>
  </si>
  <si>
    <t>A description of the degree of centralisation of liquidity management and interaction between the group’s units</t>
  </si>
  <si>
    <t>Liquidity at Belfius Bank  is managed globally on a consolidated level, centralized for all entities, branches and subsidiaries of the bank, including the companies for securitization.</t>
  </si>
  <si>
    <t>Scope and nature of liquidity risk reporting and measurement systems.</t>
  </si>
  <si>
    <t>Identification of risk drivers impacting liquidity is performed, such as collateral outflows, downgrade risk, buffer depreciation, counterparty and maturity concentration,... ). 
Risk measurement: identified liquidity risks are measured by means of both regulatory ratios  such as the Liquidity Coverage Ratio (LCR), the Net Stable Funding Ratio (NSFR, the asset encumbrance ratio and internal additional KRI. for example, internal buffer, maturity concentration, funding concentration by counterparty... 
Risk analysis is performed by comparing the outcome of this calculations to limits defined in RAF and the results are reported and followed-up. 
Liquidity stress testing is performed on the funding plan. The aim is to test if RAF limits are respected in stress after use of recovery options.</t>
  </si>
  <si>
    <t>Policies for hedging and mitigating the liquidity risk and strategies and processes for monitoring the continuing effectiveness of hedges and mitigants.</t>
  </si>
  <si>
    <t xml:space="preserve">The risk appetite for liquidity risk is defined in the Risk Appetite Framework which is approved by the Board of Directors. Key risk indicators which include for liquidity risk a set of internal and regulatory measures are reported to the board of directors on a quarterly basis. Operational limits are approved by the alco in which also potential hedges or new bond issues are discussed. Limit framework and strategies are described in the liquidity risk guidelines. </t>
  </si>
  <si>
    <t>An outline of the bank`s contingency funding plans.</t>
  </si>
  <si>
    <t>the contingency funding plan  is based on an adequate early warning system and contains a set of realistic and sufficient recovery measures based on a clear decision process :  a daily dashboard with early warnings that detect idiosyncratic and/ or systemic liquidity problems ; an action plan with a set of recovery measures with realistic amounts of available funding and time to market and pricing.</t>
  </si>
  <si>
    <t>An explanation of how stress testing is used.</t>
  </si>
  <si>
    <t xml:space="preserve">Risk performs stress tests on the liquidity position and the funding plan under various scenarios. The results of these stress tests are presented to the Board of Directors and/or to the Management Board. If the outcome of the stress  shows that the RAF limits or internal liquidity KRI are not respected, then the liquidity position or the funding plan needs to be adapted. </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</si>
  <si>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</si>
  <si>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extract from ILAAP approved by Board of Directors :
Based on the assessment of the risk framework, the governance, the daily monitoring and the forward looking tests done on the funding plan, the Belfius Management Board and the Board of Directors confirm that Belfius has enough funding/liquidity to fund its activities and to sustain severe stresses, in line with the defined Risk Appetite Framework and that the main components of the ILAAP are covered by the relevant frameworks, guidelines and policies.</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</si>
  <si>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</si>
  <si>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extract from ILAAP approved by Board of Directors : 
The internal liquidity buffer contains highly liquid unencumbered marketable securities plus cash. The internal liquidity ratio measures the total amount of the liquidity buffer and the gap between sources and uses of funds and considers outflows due to stress events over a horizon of 3 months. The strategic funding plan with the projection of funding sources and funding uses over the next 5 years is also approved by the Management Board. The funding plan gives also a projection of the liquidity reserves, the LCR ratio, the NSFR ratio and the asset encumbrance ratio. The funding plan is stressed by Risk Management and the results of the stress tests are presented to the ALF, MB and BoD. Based on the results of the stress testing, changes to the funding plan are implemented if necessary. The Contingency Funding Plan (CFP) contains a liquidity dashboard with specific early warning indicators with 3 different levels of thresholds (from mild to medium to severe) and an action plan with different recovery measures. The funding sources of the recovery measures are periodically tested in the market. Intraday liquidity risk is measured under both normal and stressed conditions. The Internal Transfer Pricing (ITP) methodology ensures that liquidity costs, benefits and risk are integrated into internal pricing, performance measurement and new product approval processes.</t>
  </si>
  <si>
    <r>
      <t>·</t>
    </r>
    <r>
      <rPr>
        <sz val="9"/>
        <rFont val="Arial"/>
        <family val="2"/>
      </rPr>
      <t>         Concentration limits on collateral pools and sources of funding (both products and counterparties)</t>
    </r>
  </si>
  <si>
    <t>Additional KRI are defined: concentration of funding by counterparty; concentration of issuers in High Quality Liquidity Buffer; proportion of wholesale funding in total funding; proportion of ST funding versus buffer and proportion off-balance sheet commitments versus buffer.</t>
  </si>
  <si>
    <r>
      <t>·</t>
    </r>
    <r>
      <rPr>
        <sz val="9"/>
        <rFont val="Arial"/>
        <family val="2"/>
      </rPr>
      <t>         Customised measurement tools or metrics that assess the structure of the bank’s balance sheet or that project cash flows and future liquidity positions, taking into account off-balance sheet risks which are specific to that bank</t>
    </r>
  </si>
  <si>
    <t>Tools are at disposal to measure the funding by maturity bucket and to project cash flows of current and future liquidity positions</t>
  </si>
  <si>
    <r>
      <t>·</t>
    </r>
    <r>
      <rPr>
        <sz val="9"/>
        <rFont val="Arial"/>
        <family val="2"/>
      </rPr>
      <t>         Liquidity exposures and funding needs at the level of individual legal entities, foreign branches and subsidiaries, taking into account legal, regulatory and operational limitations on the transferability of liquidity</t>
    </r>
  </si>
  <si>
    <t xml:space="preserve">The liquidity position of Belfius Bank is managed on a consolidated basis. Belfius Bank has no accounting restrictions or internal limits or regulatory restrictions that could prevent the transfer of liquidity between entities of the group. </t>
  </si>
  <si>
    <r>
      <t>·</t>
    </r>
    <r>
      <rPr>
        <sz val="9"/>
        <rFont val="Arial"/>
        <family val="2"/>
      </rPr>
      <t>         Balance sheet and off-balance sheet items broken down into maturity buckets and the resultant liquidity gaps</t>
    </r>
  </si>
  <si>
    <t>Tools are at disposal to break down balance sheet and off-balance sheet items into maturity buckets and the resultant liquidity gaps</t>
  </si>
  <si>
    <t xml:space="preserve">EU KM2: key metrics - MREL   </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</si>
  <si>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</si>
  <si>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</si>
  <si>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</si>
  <si>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</si>
  <si>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</si>
  <si>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</si>
  <si>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</si>
  <si>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</si>
  <si>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</si>
  <si>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</si>
  <si>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</si>
  <si>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</si>
  <si>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</si>
  <si>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</si>
  <si>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Minimum requirement for own funds and eligible liabilities (MREL)</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</si>
  <si>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</si>
  <si>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</si>
  <si>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</si>
  <si>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</si>
  <si>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Belfius Bank Pillar 3 disclosures 2022</t>
  </si>
  <si>
    <t>Template 1</t>
  </si>
  <si>
    <t>Template 4</t>
  </si>
  <si>
    <t>Template 5</t>
  </si>
  <si>
    <t>ESG</t>
  </si>
  <si>
    <t>Quantitative templates</t>
  </si>
  <si>
    <t>Qualitative templates</t>
  </si>
  <si>
    <t xml:space="preserve">LIA </t>
  </si>
  <si>
    <t>LIB</t>
  </si>
  <si>
    <t>SECA</t>
  </si>
  <si>
    <t xml:space="preserve">IRRBBA </t>
  </si>
  <si>
    <t>LIQA</t>
  </si>
  <si>
    <t>LIQB</t>
  </si>
  <si>
    <t>Table 1</t>
  </si>
  <si>
    <t>Table 2</t>
  </si>
  <si>
    <t>Table 3</t>
  </si>
  <si>
    <t>Explanations of differences between accounting and regulatory exposure amounts</t>
  </si>
  <si>
    <t>Other qualitative information on the scope of application</t>
  </si>
  <si>
    <t xml:space="preserve">Qualitative disclosure requirements related to securitisation exposures </t>
  </si>
  <si>
    <t>Qualitative information on interest rate risks of non-trading book activities</t>
  </si>
  <si>
    <t>Liquidity management</t>
  </si>
  <si>
    <t>Qualitative information on LCR</t>
  </si>
  <si>
    <t>Qualitative information on Environmental Risk</t>
  </si>
  <si>
    <t>Qualitative information on Social Risk</t>
  </si>
  <si>
    <t>Qualitative information on Governance Risk</t>
  </si>
  <si>
    <t>Table 1 - Qualitative information on Environmental risk</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</si>
  <si>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</si>
  <si>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</si>
  <si>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r>
      <t>Belfius is aware of a variety of risks and opportunities stemming from environmental issues. Climate and environmental risks are addressed in Belfius' strategy through policies, commitments suc</t>
    </r>
    <r>
      <rPr>
        <sz val="9"/>
        <rFont val="Arial"/>
        <family val="2"/>
      </rPr>
      <t>h as SBTi, measures to limit negative impacts and interactions with internal and external stakeholders. Belfius is gradually integrating environmental and climate-related considerations to its financial planning process and Risk Appetite Framework. Belfius developed its energy vision for Belgium (see Annual Report 2022, Sustainability Report section 7.3.3.).</t>
    </r>
  </si>
  <si>
    <t>Objectives, targets and limits to assess and address environmental risk in short-, medium-, and long-term, and performance assessment against these objectives, targets and limits, including forward-looking information in the design of business strategy and processes</t>
  </si>
  <si>
    <t>Even if robust quantification and sufficient time to gain a perspective on the situation is still lacking, targets are gradually being included in the yearly updated Risk Appetite Framework and Financial plan. Belfius has developed its ESG action plan aimed at aligning the practices and plans with the expectations set by the European Central Bank (ECB) in its “Guide on climate-related and environmental risks” of 2020. In January 2022, we joined the Science Based Targets initiative (SBTi), committing to set GHG emissions reduction targets concerning both our direct and indirect impacts (see Annual Report 2022, Sustainability Report section 7.1., 7.3.3., 7.3.9.)</t>
  </si>
  <si>
    <t>Current investment activities and (future) investment targets towards environmental objectives and EU Taxonomy-aligned activities</t>
  </si>
  <si>
    <t>Sustainability is a core component of Belfius' objective to be 'Meaningful and inspiring for Belgian society, together'.  Belfius aims to contribute to the transition to a low-carbon, resilient, inclusive and environmentally-sustainable society. Belfius' investment and financing approaches are guided by the Transition Acceleration Policy (see Annual Report 2022, Sustainability Report section 6.1.3.). Moreover, Belfius aims to achieve 100% of production in investments in mutual funds and insurance-investments that is meaningful (SFDR art 8 &amp; 9) by 2025 (see Annual Report 2022, Sustainability Report section 4.1.). Forward-looking, Belfius is analysing how its Ambition loans could be aligned to the EU Taxonomy criteria (see Annual Report 2022, Sustainability Report section 5.2.)</t>
  </si>
  <si>
    <t>Policies and procedures relating to direct and indirect engagement with new or existing counterparties on their strategies to mitigate and reduce environmental risks</t>
  </si>
  <si>
    <r>
      <t>Belfius aims to support counterparties in their journey throughout their transition to a low-carbon economy. To this end, Belfius' interactions with customers, suppliers, business partners and internal stakeholders are guided by the Transition Acceleration Policy, the Sustainability Code of Conduct for Suppliers, and the</t>
    </r>
    <r>
      <rPr>
        <sz val="9"/>
        <rFont val="Arial"/>
        <family val="2"/>
      </rPr>
      <t xml:space="preserve"> new Environmental Policy (see Annual Report 2022, Sustainability Report section 6.1.3., 6.1.6. and 7.2.</t>
    </r>
    <r>
      <rPr>
        <sz val="9"/>
        <color rgb="FF3A3A3C"/>
        <rFont val="Arial"/>
        <family val="2"/>
      </rPr>
      <t xml:space="preserve">). </t>
    </r>
  </si>
  <si>
    <t>Governance</t>
  </si>
  <si>
    <t>Responsibilities of the management body for setting the risk framework, supervising and managing the implementation of the objectives, strategy and policies in the context of environmental risk management covering relevant transmission channels</t>
  </si>
  <si>
    <r>
      <t>The Belfius Bank and Belfius Insurance Boards of Directors define and oversee the implementation of the (ESG) strategy, objectives, general policy (including TAP), risk appetite (RAF, including Climate and environmental risks) and risk approach.  A dedicated ESG governance has been set up.  (see Annual Report 2022, Sustainability Report section 6.1.7., and</t>
    </r>
    <r>
      <rPr>
        <sz val="9"/>
        <rFont val="Arial"/>
        <family val="2"/>
      </rPr>
      <t xml:space="preserve"> 7.3.1.</t>
    </r>
    <r>
      <rPr>
        <sz val="9"/>
        <color rgb="FF3A3A3C"/>
        <rFont val="Arial"/>
        <family val="2"/>
      </rPr>
      <t>)</t>
    </r>
  </si>
  <si>
    <t>Management body's integration of short-, medium- and long-term effects of environmental factors and risks, organisational structure both within business lines and internal control functions</t>
  </si>
  <si>
    <r>
      <t>The terms of reference of the Boards of Directors, the Risk Committees, Management Boards and Joint Management Committee have been adapted to explicitly integrate the recent evolutions in ESG responsibilities, including climate and environmental risks (see Annual Report 2022, Sustainability Report section 6.1.7. and</t>
    </r>
    <r>
      <rPr>
        <sz val="9"/>
        <rFont val="Arial"/>
        <family val="2"/>
      </rPr>
      <t xml:space="preserve"> 7.3.1.</t>
    </r>
    <r>
      <rPr>
        <sz val="9"/>
        <color rgb="FF3A3A3C"/>
        <rFont val="Arial"/>
        <family val="2"/>
      </rPr>
      <t>)</t>
    </r>
  </si>
  <si>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</si>
  <si>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r>
      <t>The management of climate and environmental risks is implemented through dedicated teams deployed to assist in the identification, assessment, measurement, monitoring, management and reporting of climate and environmental risks along the three lines of defense model.  More specifically, in the second line of defense, the ESG Risk Competence Centre is in charge of overseeing the implementation of the ESG Programme’s risk components and developing a comprehensive ESG risk management framework.  An ESG Models Steering Committee has been set up and the legal department executes an ESG watch.  (see Annual Report 2022, Sustainability Report section 6.1.7. and</t>
    </r>
    <r>
      <rPr>
        <sz val="9"/>
        <rFont val="Arial"/>
        <family val="2"/>
      </rPr>
      <t xml:space="preserve"> 7.3.1.)</t>
    </r>
  </si>
  <si>
    <t>Lines of reporting and frequency of reporting relating to environmental risk</t>
  </si>
  <si>
    <r>
      <t>Environmental risks are integrated into interactions with different stakeholders at all levels. The frequency of reporting varies according to the stakeholders involved and the scope of the discussions. Regular climate and environmental risks reporting exists towards executive management and the Board of Directors (see Annual Report 2022, Sustainability Report section 6.1.7. a</t>
    </r>
    <r>
      <rPr>
        <sz val="9"/>
        <rFont val="Arial"/>
        <family val="2"/>
      </rPr>
      <t>nd 7.3.1.</t>
    </r>
    <r>
      <rPr>
        <sz val="9"/>
        <color rgb="FF3A3A3C"/>
        <rFont val="Arial"/>
        <family val="2"/>
      </rPr>
      <t xml:space="preserve">).  </t>
    </r>
  </si>
  <si>
    <t>Alignment of the remuneration policy with institution's environmental risk-related objectives</t>
  </si>
  <si>
    <t>Climate risk indicators are integrated into Management's variable remuneration (see Annual Report 2022, chapter Human Resources, section 5.2.)</t>
  </si>
  <si>
    <t>Risk management</t>
  </si>
  <si>
    <t>(j)</t>
  </si>
  <si>
    <t>Integration of short-, medium- and long-term effects of environmental factors and risks in the risk framework</t>
  </si>
  <si>
    <t xml:space="preserve">ESG risks are considered a top risk. In the development and refinement of its strategy and risk appetite, Belfius Bank identified material climate-related risks for banks in the short, medium and long term.  More granular risk assessments will follow.  ESG risks are included in Belfius’ risk inventory and increasingly monitored. Belfius will continue to gradually integrate environmental and climate-related considerations into its strategic and financial planning process and Risk Appetite Framework (RAF) (see Annual Report 2022, Sustainability Report sections 7.3.2., 7.3.3. and 7.3.7.).  </t>
  </si>
  <si>
    <t>(k)</t>
  </si>
  <si>
    <t>Definitions, methodologies and international standards on which the environmental risk management framework is based</t>
  </si>
  <si>
    <t xml:space="preserve">Developing an ESG risk approach is challenging due to ESG data availability and quality issues and the nacent nature of methodologies (e.g. CPRS, longer term stress testing, Pillar III CRR, ...). Belfius has developed its ESG action plan aimed at aligning the practices  with the expectations set by ECB (see Annual Report 2022, Sustainability Report section 7.3.4., 7.3.5. and 7.3.6.).  </t>
  </si>
  <si>
    <t>(l)</t>
  </si>
  <si>
    <t>Processes to identify, measure and monitor activities and exposures (and collateral where applicable) sensitive to environmental risks, covering relevant transmission channels</t>
  </si>
  <si>
    <t>Belfius looks into risks and opportunities including environmental and climate-related risks that are already or will become material in the future. In the short-term, most relevant risk drivers seem to be linked to policy/regulations changes.  Belfius is in the process of performing more granular climate risk materiality assessments. Belfius carried out several in-depth analyses within its portfolio “loans and advances to non-financial corporates” aimed at identifying the most vulnerable counterparties and assets and quantifying its exposure to these risk pockets. These exercises are constrained by data limitations including the prerequisite that the NACE code reflecting the real, precise, up-to-date activity of each company, has been assigned to it.  A mortgage simulation tool for physical and transition climate risks has been developed (see Annual Report 2022, Sustainability Report section 7.3.2., 7.3.4., 7.3.5. and 7.3.8.).  A first assessment of Belfius' exposure to biodiversity impactful and dependent sectors has been included in the Annual Report 2022, Sustainability Report section 7.2.</t>
  </si>
  <si>
    <t>(m)</t>
  </si>
  <si>
    <t>Activities, commitments and exposures contributing to mitigate environmental risks</t>
  </si>
  <si>
    <t xml:space="preserve">Belfius aims to support enterprises in their entire ESG journey, including in their climate mitigation actions, through a tailor-made tool that guides the users towards action on the one hand and dedicated product offers to finance those actions on the other. Belfius has also developed a Transition Acceleration Policy, limiting financing to ‘controversial’ or ‘sensitive’ sectors (see Annual Report 2022, Sustainability Report sections 6.1.3  and 7.3.3.). </t>
  </si>
  <si>
    <t>(n)</t>
  </si>
  <si>
    <t>Implementation of tools for identification, measurement and management of environmental risks</t>
  </si>
  <si>
    <t>(o)</t>
  </si>
  <si>
    <t>Results and outcome of the risk tools implemented and the estimated impact of environmental risk on capital and liquidity risk profile</t>
  </si>
  <si>
    <t xml:space="preserve">The results of the supervisory and internal climate stress tests conducted on the banking side confirm that environmental and climate-related risks do not pose a significant threat to Belfius’ profitability, capital position and liquidity buffers in the given scenarios for the time being (see Annual Report 2022, Sustainability Report section 7.3.3. and 7.3.6.). </t>
  </si>
  <si>
    <t>(p)</t>
  </si>
  <si>
    <t>Data availability, quality and accuracy, and efforts to improve these aspects</t>
  </si>
  <si>
    <r>
      <t>Belfius is aware of the importance of the ESG data challenge. In order to overcome any potential issues, we have established a dedicated ESG Data Programme based on internal and external inputs, aimed at identifying and addressing our data needs, gaps and processes. Thanks to the programme, selected key data is readily available within our system, although further information will need to be collected and integrated into our risk analyses (see Annual Report 2022, Sustainability Report secti</t>
    </r>
    <r>
      <rPr>
        <sz val="9"/>
        <rFont val="Arial"/>
        <family val="2"/>
      </rPr>
      <t>on 7.3.8.)</t>
    </r>
  </si>
  <si>
    <t>(q)</t>
  </si>
  <si>
    <t>Description of limits to environmental risks (as drivers of prudential risks) that are set, and triggering escalation and exclusion in the case of breaching these limits</t>
  </si>
  <si>
    <t xml:space="preserve">Belfius aims to reduce the negative impact of  its activities by discontinuing or limiting its support of non-sustainable activities, including activities that harm the environment. Belfius has accordingly developed its Transition Acceleration Policy (TAP), limiting financing to ‘controversial’ or ‘sensitive’ sectors. Selected activities are directly excluded, while for others, specific criteria are implemented to determine whether they can be supported towards a sustainable economic transition, or conditions  that relate to the sustainability policy of companies are imposed. Moreover, the Risk Appetite Framework (RAF) is gradually enhancing limits. Further changes will be made in 2023 (see Annual Report 2022, Sustainability Report section 6.1.3 , 7.3.3. and 7.3.7.). </t>
  </si>
  <si>
    <t>(r)</t>
  </si>
  <si>
    <t>Description of the link (transmission channels) between environmental risks with credit risk, liquidity and funding risk, market risk, operational risk and reputational risk in the risk management framework</t>
  </si>
  <si>
    <t xml:space="preserve">In order to manage the transition to a low-carbon economy in our portfolio, counterparties’ ESG profiles, including transition risks from climate, are factored into our analysis. Belfius has started assigning individual scores to individual companies with the help of an in-house tool, allowing us to factor in their transition plans and current state. A focus was set on real estate assets given their importance, and through an in-house mortgage simulation tool, Belfius simulated the possible long-term impact of transition policies (see Annual Report 2022, Sustainability Report section 7.3.5.). </t>
  </si>
  <si>
    <t>Table 2 - Qualitative information on Social risk</t>
  </si>
  <si>
    <t>Adjustment of the institution's business strategy to integrate social factors and risks taking into account the impact of social risk on the institution's business environment, business model, strategy and financial planning</t>
  </si>
  <si>
    <t xml:space="preserve">Belfius attaches great importance and devotes great care to its Human Capital (see Annual Report 2022, chapter Human Resources).  Human resources and compliance policies also help to ensure that Belfius acts as a highly customer-oriented organization (see Annual Report 2022, chapter Sustainability report  sections 6.1.1. and 6.2.3) in which data privacy and security are paramount (see Annual Report 2022, chapter Sustainability report section 6.1.5.).  Belfius is as a leading financial institution in the Belgian public and social sector (see Annual Report 2022, chapter Sustainability report section 3.). Also, Belfius has selected Affordable energy-efficient housing as one of its PRB impact targets (see Appendix to the Sustainability report 2022 - Principles of Responsible Banking).  When developing new products and services, the NPAP - procedure, in which the Central ESG team is a stakeholder, applies (Annual Report 2022, chapter Sustainability report section 6.1.1.). </t>
  </si>
  <si>
    <t>Objectives, targets and limits to assess and address social risk in short-term, medium-term and long-term, and performance assessment against these objectives, targets and limits, including forward-looking information in the design of business strategy and processes</t>
  </si>
  <si>
    <t xml:space="preserve">The majority of Belfius employees are covered by collective bargaining agreements.  Belfius actively works on being an inclusive company (see Annual Report 2022 chapter Human Resources section 3.). Bellfius attaches great importance to the well-being of its employees and goes beyond the risk assessments and approaches that are required by Belgian law (see Annual Report 2022 chapter Human resources section 4.). Belfius expects its Suppliers and customers to uphold Human Rights (see Annual Report 2022, chapter Sustainability report sections 6.1.2., 6.1.3, 6.1.6.) and is assessing its upcoming due diligence obligations. Through its Anti-Money Laundering monitoring, Belfius can spot socially reprehensible behavours such as tax and social fraud.  Belfius applies a zero-tolerance policy for all forms of fraud.  Belfius has also put processes and controls in place to ensure the protection and privacy of our customer's data (see Annual Report 2022, chapter Sustainability report section 6.1.1. and 6.1.5.). Finally, Belfius is convinced that the green transition should be socially inclusive (see Annual Report 2022, chapter Sustainability report section 7.3.3. and Appendix to the Sustainability report 2022 - Principles of Responsible Banking). </t>
  </si>
  <si>
    <t>Policies and procedures relating to direct and indirect engagement with new or existing counterparties on their strategies to mitigate and reduce socially harmful activities</t>
  </si>
  <si>
    <t>Both Belfius Insurance and Belfius Investment Partners developed engagement approaches in line with their activities (Annual Report 2022, chapter Sustainability report sections 5.1. and 5.5.).  At Belfius, key suppliers are expected to take an ESG assessment with EcoVadis.  Sustainable procurement is supported through the Belfius General Terms and Conditions and the Sustainability Code of Conduct for Suppliers (see Annual Report 2022, chapter Sustainability report section 6.1.6.)</t>
  </si>
  <si>
    <t>Responsibilities of the management body for setting the risk framework, supervising and managing the implementation of the objectives, strategy and policies in the context of social risk management covering counterparties' approaches to:</t>
  </si>
  <si>
    <t xml:space="preserve">Belfius is fully committed to its customers and their love and relies on its employees to deliver on its purpose and human - digital Value propositions.  When onboarding new customers, the "know Your Customer" questionnaire helps us assess the potential risk asociated with them (e.g. reputation risk, compliance risks as explained in Annual Report 2022, chapter Sustainability report section 6.1.1.). The management body is responsible for setting the social strategy, policies and risk framework at Belfius (Annual Report 2022, chapter Human Resources, section 4.).  </t>
  </si>
  <si>
    <t>Activities towards the community and society</t>
  </si>
  <si>
    <t xml:space="preserve">Belfius plays a key role in structuring and financing major infrastructure investment projects in Belgium (see Annual Report 2022, chapter Sustainability report sections 3 and 4.1).  Belfius offers social products for more vulnerable Belgians, next to other initiatives to improve accessibility (see Annual Report 2022, chapter Sustainability report section 6.2.3).  Belfius works with reputable partners (selected by the Brand Committee) to help socially disadvantaged people (see Annual Report 2022, chapter Sustainability report section 9.). </t>
  </si>
  <si>
    <t>(ii)</t>
  </si>
  <si>
    <t>Employee relationships and labour standards</t>
  </si>
  <si>
    <t>The majority of Belfius employees are covered by collective bargaining agreements. Belfius believes in constructive interaction with its social partners.  As required by Belgian law, Belfius executes Health and Safety risks assessments on its operations (Annual Report 2022, chapter human resources, sections 3. and 4.).</t>
  </si>
  <si>
    <t>(iii)</t>
  </si>
  <si>
    <t>Customer protection and product responsibility</t>
  </si>
  <si>
    <t>As a customer-oriented banking and insurance company, we know that consumer protection is of the utmost importance (see Annual Report 2022, chapter Sustainability report section 6.2.)</t>
  </si>
  <si>
    <t>(iv)</t>
  </si>
  <si>
    <t>Human rights</t>
  </si>
  <si>
    <t>Belfius' Human Rights Policy, Sustainability Code of Conduct for Suppliers and Transition Acceleration Policy were validated by the Management Board and Board of Directors (see Annual Report 2022, chapter Sustainability report sections 6.1.2., 6.1.3, and 6.1.6. for more information on these policies).  On privacy, a specific Privacy Charter in line with GDPR exists (see Annual Report 2022, chapter Sustainability report, section 6.1.5)</t>
  </si>
  <si>
    <t>Integration of measures to manage social factors and risks in internal governance arrangements, including  the role of committees, the allocation of tasks and responsibilities, and the feedback loop from risk management to the management body</t>
  </si>
  <si>
    <t xml:space="preserve">Status of compliance and non-financial risks (such as privacy and fraud risks) at Belfius are periodically reported to management bodies and the board (see Annual Report 2022, chapter Sustainability report, section 6.1.1., 6.1.5. and 6.1.7.). The Human Resources division monitors and reports a selection of metrics on a quarterly basis too.  </t>
  </si>
  <si>
    <t>Lines of reporting and frequency of reporting relating to social risk</t>
  </si>
  <si>
    <t xml:space="preserve">GDPR reporting is discussed in the GDPR Steering Committee on a quarterly basis and summarized for management (see Annual Report 2022, chapter Sustainability report, section 6.1.5.).  Likewise, the Human Resources division monitors and reports a selection of metrics on a quarterly basis too.  </t>
  </si>
  <si>
    <t>Alignment of the remuneration policy in line with institution's social risk-related objectives</t>
  </si>
  <si>
    <t>Belfius measures the satisfaction of its customers on a regular basis (Annual Report 2022, chapter Sustainability report section 6.2.1).  This is a key metrix for the variable remuneration of senior management.  So is employee engagement.  (Annual Report 2022, Chapter Human Resources, section 5.2.)</t>
  </si>
  <si>
    <t>Definitions, methodologies and international standards on which the social risk management framework is based</t>
  </si>
  <si>
    <t>Belfius is a Belgian company, supporting the Belgian economy by financing individuals, public entities and predominantly Belgian companies (mostly small and medium-sized companies).  These companies are all submitted to Belgian social and labour laws, which are amongst the most developed in the world.  Nevertheless,  social risk could still occur, especially for customers that engage in international trade.  Though a structured Social Risk management framework has still to be developed, Belfius has taken initiatives to mitigate these social risks with e.g.  Anti-money laundering and (tax) fraud prevention measures (see Annual Report 2022, chapter Sustainability report section 6.1.1. and 6.1.4.) or the integration of social questions in the internal rating system and Credit Note (see Annual report 2022, chapter Sustainability report, section 6.1.7.).  The roll-out of a new ESG scoring tool for enterprises will start in 2023 (Annual Report 2022, chapter Sustainability report, section 6.1.7.). With regards to its own Human Capital, Belfius goes beyond requirements of Belgian law (Annual Report 2022, chapter Human Resources, sections 3. and 4.)</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</si>
  <si>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</si>
  <si>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</si>
  <si>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</si>
  <si>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</si>
  <si>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</si>
  <si>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</si>
  <si>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Belfius has adapted its governance and organisation to fully integrate ESG (Annual Report 2022, chapter Sustainability report section 6.1.7.).  Belfius' internal compliance policies reinforce Belgian legislation on ethical business conduct (e.g. anti-bribary, management of conflicts of interests, ...) (Annual Report 2022, chapter Sustainability report section 6.1.1.). When developing new products and services, the NPAP - procedure, in which the Central ESG team is a stakeholder, applies (Annual Report 2022, chapter Sustainability report section 6.1.1.). When onboarding new customers, the "know Your Customer" questionnaire enquires about the type of activity and transparency on the way of doing business as well as potential reputation issues (Annual Report 2022, chapter Sustainability report section 6.1.1).  Potential customers that cannot be TAP - compliant are not onboarded (Annual Report 2022, chapter Sustainability report section 6.1.3.).</t>
  </si>
  <si>
    <t>Institution's accounting of the counterparty's highest governance body’s role in non-financial reporting</t>
  </si>
  <si>
    <t>Most of Belfius' professional customers do not have to publish a sustainability report.  For those who do, the information provided is a potential source of information when analysing a loan request, irrespective of the stated level of involvement of Management Board or Board of Directors.  Belfius' policies are approved by the Board of Directors (see Annual Report 2022, chapter Sustainability report, section 6.1.)</t>
  </si>
  <si>
    <t>Institution's integration in governance arrangements of the governance performance of their counterparties including:</t>
  </si>
  <si>
    <t xml:space="preserve">Belfius' governance is in line with regulatory and supervisory expections (see Annual Report 2022, chapter Corporate Governance).  ESG has been embedded in this governance, next to the creation of some dedicated platforms (see Annual Report, chapter Sustainability report section 6.1.7.).  Belfius has developed an extensive set of policies to guide good behaviour in all our interacties with stakeholders (employees and independent agents, suppliers and partners, customers).  See Annual Report, chapter Sustainability report section 6.1.). Governance topics are integrated in questionnaires for the Know Your Customer onboarding and review, the internal creditworthiness rating system and the new ESG score (see Annual Report, chapter Sustainability report section 6.1.1. and 6.1.7.) </t>
  </si>
  <si>
    <t xml:space="preserve">    (i)</t>
  </si>
  <si>
    <t>Ethical considerations</t>
  </si>
  <si>
    <t xml:space="preserve">Belfius has developed an extensive set of compliance policies.  Belfius expects its suppliers and customers not to engage in bribary and to respect the principles of the UNGC, stated in respectively the Anti-bribery policy, the Sustainability Code of Conduct for Suppliers, the Human Rights Policy and the Transition Acceleration Policy (see Annual Report, chapter Sustainability report sections 6.1.1, 6.1.6, 6.1.2 and and 6.1.3.).  </t>
  </si>
  <si>
    <t xml:space="preserve">    (ii)</t>
  </si>
  <si>
    <t>Strategy and risk management</t>
  </si>
  <si>
    <t>Belfius Transition Acceleration Policy clarifies the types of activities that Belfius does not want to support (Annual Report 2022, chapter Sustainability report, section 6.1.3.)</t>
  </si>
  <si>
    <t xml:space="preserve">    (iii)</t>
  </si>
  <si>
    <t>Inclusiveness</t>
  </si>
  <si>
    <t>Belfius' human resources department pursues an active Diversity, equitable opportunities and Inclusion approach (Annual Report 2022, chapter Human Resources, section 3.) which is also reflected in the variable remuneration of management (Annual Report 2022, chapter Human resources, section 5.2.).  Belfius supports vulnerable customers (Annual Report 2022, chapter Sustainability report, section 6.2.3.)</t>
  </si>
  <si>
    <t xml:space="preserve">    (iv)</t>
  </si>
  <si>
    <t>Transparency</t>
  </si>
  <si>
    <t>Belfius does not engage in lobbying, is an honest tax payer and treats all complaints especially on privacy and discrimination (see Annual report 2022, chapter Sustainability report, section 6.1.1, 6.1.4. and 6.2.2.)</t>
  </si>
  <si>
    <t xml:space="preserve">    (v)</t>
  </si>
  <si>
    <t>Management of conflict of interest</t>
  </si>
  <si>
    <t>Belfius' conflicts of interest policy focusses on Belfius' interactions with customers (see Annual report 2022, chapter Sustainability report, section 6.1.1.)</t>
  </si>
  <si>
    <t xml:space="preserve">    (vi)</t>
  </si>
  <si>
    <t>Internal communication on critical concerns</t>
  </si>
  <si>
    <t>Belfius' whistleblowing procedure is open to all stakeholders (see Annual report 2022, chapter Sustainability report, section 6.1.1. and whistleblowing policy)</t>
  </si>
  <si>
    <t>Institution's integration in risk management arrangements the governance performance of their counterparties considering:</t>
  </si>
  <si>
    <t>As good Corporate Governance is an important factor in the assessment of creditworthiness, questions on strategy and risk management (ii), transparent group or ownership structure (iv) management quality and reputation are integrated in the internal rating system and Credit Note.  The roll-out of a new ESG scoring tool for enterprises, which includes further governance questions,will start in 2023 (Annual Report 2022, chapter Sustainability report, section 6.1.7).</t>
  </si>
  <si>
    <t>Exposures towards carbon-related sectors</t>
  </si>
  <si>
    <t xml:space="preserve"> Energy efficiency of the collateral (EPC)</t>
  </si>
  <si>
    <t>Exposures to top 20 carbon-intensive firms</t>
  </si>
  <si>
    <t>Exposures subject to physical risks</t>
  </si>
  <si>
    <t>Template 1: Banking book- Climate Change transition risk: Credit quality of exposures by sector, emissions and residual maturity</t>
  </si>
  <si>
    <t xml:space="preserve">Gross carrying amount </t>
  </si>
  <si>
    <t xml:space="preserve">Accumulated impairment, accumulated negative changes in fair value due to credit risk and provisions </t>
  </si>
  <si>
    <t>Of which exposures towards companies excluded from EU Paris-aligned Benchmarks</t>
  </si>
  <si>
    <t>Of which environmentally sustainable (CCM)</t>
  </si>
  <si>
    <t>Of which stage 2 exposures</t>
  </si>
  <si>
    <t>Of which non-performing exposures</t>
  </si>
  <si>
    <t>Of which Stage 2 exposures</t>
  </si>
  <si>
    <t xml:space="preserve"> &lt;= 5 years</t>
  </si>
  <si>
    <t>&gt; 5 year &lt;= 10 years</t>
  </si>
  <si>
    <t>&gt; 10 year &lt;= 20 years</t>
  </si>
  <si>
    <t>&gt; 20 years</t>
  </si>
  <si>
    <t>Average weighted maturity</t>
  </si>
  <si>
    <r>
      <t>Undefined</t>
    </r>
    <r>
      <rPr>
        <vertAlign val="superscript"/>
        <sz val="11"/>
        <color theme="0"/>
        <rFont val="Arial"/>
        <family val="2"/>
      </rPr>
      <t>(1)</t>
    </r>
  </si>
  <si>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</si>
  <si>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</si>
  <si>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</si>
  <si>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</si>
  <si>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</si>
  <si>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</si>
  <si>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</si>
  <si>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</si>
  <si>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</si>
  <si>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</si>
  <si>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</si>
  <si>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</si>
  <si>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</si>
  <si>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</si>
  <si>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</si>
  <si>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</si>
  <si>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</si>
  <si>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</si>
  <si>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</si>
  <si>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</si>
  <si>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</si>
  <si>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</si>
  <si>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</si>
  <si>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</si>
  <si>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</si>
  <si>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</si>
  <si>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</si>
  <si>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</si>
  <si>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</si>
  <si>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</si>
  <si>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</si>
  <si>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</si>
  <si>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</si>
  <si>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</si>
  <si>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</si>
  <si>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</si>
  <si>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</si>
  <si>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</si>
  <si>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</si>
  <si>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</si>
  <si>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</si>
  <si>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</si>
  <si>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</si>
  <si>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</si>
  <si>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</si>
  <si>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</si>
  <si>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</si>
  <si>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</si>
  <si>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</si>
  <si>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</si>
  <si>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</si>
  <si>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</si>
  <si>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</si>
  <si>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</si>
  <si>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</si>
  <si>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</si>
  <si>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r>
      <rPr>
        <vertAlign val="superscript"/>
        <sz val="10"/>
        <rFont val="Arial"/>
        <family val="2"/>
      </rPr>
      <t>(1)</t>
    </r>
    <r>
      <rPr>
        <sz val="10"/>
        <rFont val="Arial"/>
        <family val="2"/>
      </rPr>
      <t xml:space="preserve"> includes non-performing exposures, equity exposures and perpetual bonds</t>
    </r>
  </si>
  <si>
    <t>Methodology of selection of the "companies excluded from EU Paris-aligned Benchmarks"</t>
  </si>
  <si>
    <t xml:space="preserve">a)    companies that derive 1 % or more of their revenues from exploration, mining, extraction, distribution or refining of hard coal and lignite; </t>
  </si>
  <si>
    <t xml:space="preserve">b)    companies that derive 10 % or more of their revenues from the exploration, extraction, distribution or refining of oil fuels; </t>
  </si>
  <si>
    <t xml:space="preserve">c)    companies that derive 50 % or more of their revenues from the exploration, extraction, manufacturing or distribution of gaseous fuels; </t>
  </si>
  <si>
    <t>d)    companies that derive 50 % or more of their revenues from electricity generation with a GHG intensity of more than 100 g CO2 e/kWh.</t>
  </si>
  <si>
    <t>To determine the revenues breakdown by activity in the meantime, we have therefore integrated the input from external dataprovider Sustainalitics into our database. When no breakdown data was available for one of our counterparties, we followed a prudent approach by adding those counterparties in this category based on their official NACE code.</t>
  </si>
  <si>
    <t>Mandatory disclosure of GHG emissions is set at 30/06/2024. Belfius is finalising the GHG reporting and it will be included in ESG PIII templates as soon as the data are audited and validated.</t>
  </si>
  <si>
    <t>Template 2: Banking book - Climate change transition risk: Loans collateralised by immovable property - Energy efficiency of the collateral</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</si>
  <si>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</si>
  <si>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</si>
  <si>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</si>
  <si>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</si>
  <si>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</si>
  <si>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</si>
  <si>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</si>
  <si>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</si>
  <si>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</si>
  <si>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</si>
  <si>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</si>
  <si>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</si>
  <si>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</si>
  <si>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</si>
  <si>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</si>
  <si>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</si>
  <si>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</si>
  <si>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</si>
  <si>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Of which Loans collateralised by commercial immovable property</t>
  </si>
  <si>
    <t>Of which Loans collateralised by residential immovable property</t>
  </si>
  <si>
    <t>Regarding EPC estimations:</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</si>
  <si>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</si>
  <si>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</si>
  <si>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</si>
  <si>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</si>
  <si>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</si>
  <si>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r>
      <t>*For counterparties among the top 20 carbon emitting companies in</t>
    </r>
    <r>
      <rPr>
        <b/>
        <sz val="10"/>
        <color theme="1"/>
        <rFont val="Arial"/>
        <family val="2"/>
      </rPr>
      <t xml:space="preserve"> Belgium</t>
    </r>
  </si>
  <si>
    <t>The exposures of Belfius Group to the top 20 polluting companies on global / European / Belgian level have been determined in the following way:</t>
  </si>
  <si>
    <t xml:space="preserve"> There are two main reasons for this choice:</t>
  </si>
  <si>
    <t xml:space="preserve"> (1) its emission data are the most recent from the year 2020, whereas other (public) reporting on emissions date from between 2015 and 2017; </t>
  </si>
  <si>
    <t xml:space="preserve"> (2) the scope of the emissions reporting is the most complete, i.e. including  scope 1, 2 and 3, which is often not the case for other (public) data sources. </t>
  </si>
  <si>
    <t>Second, Belfius exposures have been analysed to the top 20 polluting companies on global, European and Belgian level.</t>
  </si>
  <si>
    <t xml:space="preserve">On Belgian level, the results show ~579 mEUR exposure to the top 20 most polluting companies. Limited exposures have been identified to the top 20 most polluting companies on European level (~17 mEUR) and Global level (~10 mEUR). </t>
  </si>
  <si>
    <t>Template 5: Banking book - Climate change physical risk: Exposures subject to physical risk - Belgium</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</si>
  <si>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</si>
  <si>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</si>
  <si>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</si>
  <si>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</si>
  <si>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</si>
  <si>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</si>
  <si>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</si>
  <si>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When it comes to physical climate risks, Belfius’ exposures are primarily concentrated in Belgium. According to S&amp;P assessment on country vulnerability to weather-related events, Belgium is qualified as a “less vulnerable country”. This assessment is similar to the outcomes of  the Thinkhazard tool that only identifies river, coastal flood and wildfire as prominent risks for Belgium. Therefore, the geography is not considered as a major driver in Belfius’ risk management approach at the moment and Belfius physical climate risk exercises focus mostly on flood risks.</t>
  </si>
  <si>
    <t xml:space="preserve">The European “Flood Directive” (2007/60/EC) requires all Member States to identify areas for which a potential significant flood risk exists and to prepare flood hazard and flood risk maps as well as flood risk management plans for these areas. Since in Belgium environment is a regional competence, these flood maps are provided by the regions. </t>
  </si>
  <si>
    <t>Belfius uses these flood maps to measure the flood risk exposure of assets collateralizing its mortgage loans. Since hazard and probability levels used in these flood maps differ, they have to be homogenized. In order to get comparable risk metrics, we use the return period presented in the methodological notes of the maps. The current mapping of regional risk levels across one another is as follows:</t>
  </si>
  <si>
    <t>Wallonia</t>
  </si>
  <si>
    <t>Brussels</t>
  </si>
  <si>
    <t>Flanders</t>
  </si>
  <si>
    <t>Hazard</t>
  </si>
  <si>
    <t>Probability</t>
  </si>
  <si>
    <t>Very Low</t>
  </si>
  <si>
    <t>&lt;1/100 y</t>
  </si>
  <si>
    <t>Low</t>
  </si>
  <si>
    <t>1/100 y</t>
  </si>
  <si>
    <t>Possibly flood prone</t>
  </si>
  <si>
    <t>Medium</t>
  </si>
  <si>
    <t>1/25-50 y</t>
  </si>
  <si>
    <t>Effectively flood prone</t>
  </si>
  <si>
    <t>&gt; 1/100 y</t>
  </si>
  <si>
    <t>High</t>
  </si>
  <si>
    <t>1/25 y</t>
  </si>
  <si>
    <t>1/10 y</t>
  </si>
  <si>
    <t xml:space="preserve">We define exposure as "prone to flood risk" in case repayments of mortgage loans are secured by a property located in a "medium" or "high flood risk area". This corresponds to “medium” and “high” hazard in Wallonia and Brussels, and “effectively flood prone” in Flanders. </t>
  </si>
  <si>
    <t>TLAC3</t>
  </si>
  <si>
    <r>
      <t xml:space="preserve">Minimum requirement for own funds and eligible liabilities (MREL) </t>
    </r>
    <r>
      <rPr>
        <b/>
        <vertAlign val="superscript"/>
        <sz val="10"/>
        <color theme="0"/>
        <rFont val="Arial"/>
        <family val="2"/>
      </rPr>
      <t>(*)</t>
    </r>
  </si>
  <si>
    <r>
      <rPr>
        <vertAlign val="superscript"/>
        <sz val="9"/>
        <color rgb="FF3A3A3C"/>
        <rFont val="Arial"/>
        <family val="2"/>
      </rPr>
      <t>(*)</t>
    </r>
    <r>
      <rPr>
        <sz val="9"/>
        <color rgb="FF3A3A3C"/>
        <rFont val="Arial"/>
        <family val="2"/>
      </rPr>
      <t xml:space="preserve"> MREL total and subordinated targets are based on official intermediate targets provided by the NBB. These targets had to be met by Jan 1</t>
    </r>
    <r>
      <rPr>
        <vertAlign val="superscript"/>
        <sz val="9"/>
        <color rgb="FF3A3A3C"/>
        <rFont val="Arial"/>
        <family val="2"/>
      </rPr>
      <t>st</t>
    </r>
    <r>
      <rPr>
        <sz val="9"/>
        <color rgb="FF3A3A3C"/>
        <rFont val="Arial"/>
        <family val="2"/>
      </rPr>
      <t xml:space="preserve"> 2022</t>
    </r>
  </si>
  <si>
    <t>0010</t>
  </si>
  <si>
    <t>OWN FUNDS AND ELIGIBLE LIABILITIES</t>
  </si>
  <si>
    <t>0020</t>
  </si>
  <si>
    <t xml:space="preserve">   Own funds</t>
  </si>
  <si>
    <t>0030</t>
  </si>
  <si>
    <t xml:space="preserve">        Common Equity Tier 1 capital</t>
  </si>
  <si>
    <t>0040</t>
  </si>
  <si>
    <t xml:space="preserve">        Additional Tier 1 capital</t>
  </si>
  <si>
    <t>0050</t>
  </si>
  <si>
    <t xml:space="preserve">        T2 capital</t>
  </si>
  <si>
    <t>0060</t>
  </si>
  <si>
    <t xml:space="preserve">   Eligible liabilities</t>
  </si>
  <si>
    <t>0070</t>
  </si>
  <si>
    <t xml:space="preserve">        Eligible liabilities items before adjustments</t>
  </si>
  <si>
    <t>0090</t>
  </si>
  <si>
    <t xml:space="preserve">               Eligible liabilities subordinated to excluded liabilities</t>
  </si>
  <si>
    <t>0100</t>
  </si>
  <si>
    <t xml:space="preserve">                         Eligible liabilities instruments issued directly by the resolution entity (not grandfathered)</t>
  </si>
  <si>
    <t>0110</t>
  </si>
  <si>
    <t xml:space="preserve">                         Eligible liabilities Instruments issued by other entities within the resolution group (not grandfathered)</t>
  </si>
  <si>
    <t>0120</t>
  </si>
  <si>
    <t xml:space="preserve">                         Eligible liabilities instruments issued prior to 27 June 2019 </t>
  </si>
  <si>
    <t>0130</t>
  </si>
  <si>
    <t xml:space="preserve">                         Tier 2 instruments with a residual maturity of at least one year to the extent they do not qualify as Tier 2 items</t>
  </si>
  <si>
    <t>0140</t>
  </si>
  <si>
    <t xml:space="preserve">               Eligible liabilities not subordinated to excluded liabilities</t>
  </si>
  <si>
    <t>0150</t>
  </si>
  <si>
    <t xml:space="preserve">                         Eligible liabilities that are not subordinated to excluded liabilities (not grandfathered, pre cap)</t>
  </si>
  <si>
    <t>0160</t>
  </si>
  <si>
    <t xml:space="preserve">                         Eligible liabilities that are not subordinated to excluded liabilities  issued prior to 27 June 2019 (pre cap)</t>
  </si>
  <si>
    <t>0170</t>
  </si>
  <si>
    <t xml:space="preserve">                         Amounts eligible, where applicable after application of  Articles 72b (3) and (4) CRR (not grandfathered)</t>
  </si>
  <si>
    <t>0180</t>
  </si>
  <si>
    <t xml:space="preserve">                         Amounts eligible, where applicable after application of Articles 72b (3) and (4) CRR,
                         consisting of items issued prior to 27 June 2019</t>
  </si>
  <si>
    <t>0190</t>
  </si>
  <si>
    <t xml:space="preserve">        (-) Deductions</t>
  </si>
  <si>
    <t>0200</t>
  </si>
  <si>
    <t xml:space="preserve">               (-) Exposures between MPE resolution groups </t>
  </si>
  <si>
    <t>0210</t>
  </si>
  <si>
    <t xml:space="preserve">               (-) Investments in other eligible liabilities instruments</t>
  </si>
  <si>
    <t>0220</t>
  </si>
  <si>
    <t xml:space="preserve">        Excess of deductions from eligible liabilities over eligible liabilities (deducted from Tier 2)</t>
  </si>
  <si>
    <t xml:space="preserve">                    MEMORANDUM ITEMS</t>
  </si>
  <si>
    <t>0400</t>
  </si>
  <si>
    <t xml:space="preserve">         CET1 (%) available after meeting the entity’s requirements</t>
  </si>
  <si>
    <t>0410</t>
  </si>
  <si>
    <t xml:space="preserve">         Combined buffer requirement (%)</t>
  </si>
  <si>
    <t>0420</t>
  </si>
  <si>
    <t xml:space="preserve">               of which: capital conservation buffer requirement </t>
  </si>
  <si>
    <t>0430</t>
  </si>
  <si>
    <t xml:space="preserve">               of which: countercyclical buffer requirement </t>
  </si>
  <si>
    <t>0440</t>
  </si>
  <si>
    <t xml:space="preserve">               of which: systemic risk buffer requirement </t>
  </si>
  <si>
    <t>0450</t>
  </si>
  <si>
    <t xml:space="preserve">               of which: Global Systemically Important Institution (G-SII) or Other Systemically Important Institution (O-SII) buffer</t>
  </si>
  <si>
    <t>0460</t>
  </si>
  <si>
    <t xml:space="preserve">         Investments in subordinated eligible liabilities of other institutions</t>
  </si>
  <si>
    <t>0470</t>
  </si>
  <si>
    <t xml:space="preserve">               Investments in subordinated eligible liabilities of G-SIIs</t>
  </si>
  <si>
    <t>0480</t>
  </si>
  <si>
    <t xml:space="preserve">               Investments in subordinated eligible liabilities of O-SIIs</t>
  </si>
  <si>
    <t>0490</t>
  </si>
  <si>
    <t xml:space="preserve">               Investments in subordinated eligible liabilities of other institutions</t>
  </si>
  <si>
    <t>0500</t>
  </si>
  <si>
    <t>Excluded Liabilities</t>
  </si>
  <si>
    <t>MREL capacity and composition (TLAC1)</t>
  </si>
  <si>
    <t>Description of insolvency ranking</t>
  </si>
  <si>
    <t>Liabilities and own funds</t>
  </si>
  <si>
    <t>Liabilities and own funds less excluded liabilities</t>
  </si>
  <si>
    <t>of which: excluded liabilities</t>
  </si>
  <si>
    <t>of which: own funds and eligible liabilities potentially eligible for meeting MREL</t>
  </si>
  <si>
    <t>of which: with a residual maturity of</t>
  </si>
  <si>
    <t>of which: perpetual securities</t>
  </si>
  <si>
    <t>≥ 1 year &lt; 2 years</t>
  </si>
  <si>
    <t>≥ 2 year &lt; 5 years</t>
  </si>
  <si>
    <t>≥ 5 years &lt; 10 years</t>
  </si>
  <si>
    <t>≥ 10 years</t>
  </si>
  <si>
    <t>Common Equity Tier 1</t>
  </si>
  <si>
    <t>Subordinated Additional Tier 1</t>
  </si>
  <si>
    <t>Subordinated Tier 2</t>
  </si>
  <si>
    <t>Non-preferred senior claims</t>
  </si>
  <si>
    <t>6</t>
  </si>
  <si>
    <t>Other ordinary claims paid pari passu between all the ordinary creditors</t>
  </si>
  <si>
    <t>8</t>
  </si>
  <si>
    <t>Deposits owned by natural persons and SME, exceeding 100.000€</t>
  </si>
  <si>
    <t>9</t>
  </si>
  <si>
    <t>Deposits under DGS (for the part covered, max.100.000€)</t>
  </si>
  <si>
    <t>11</t>
  </si>
  <si>
    <t>Social security liabilities</t>
  </si>
  <si>
    <t>14</t>
  </si>
  <si>
    <t>Social liabilities</t>
  </si>
  <si>
    <t>18</t>
  </si>
  <si>
    <t>Other secured liabilities</t>
  </si>
  <si>
    <t xml:space="preserve"> Creditor ranking  (TLAC3)</t>
  </si>
  <si>
    <t>non eligible</t>
  </si>
  <si>
    <t>EUR 38.3 m</t>
  </si>
  <si>
    <t>EUR 335.0 m</t>
  </si>
  <si>
    <t>EUR 33.5 m</t>
  </si>
  <si>
    <t>EUR 199.5 m</t>
  </si>
  <si>
    <t>EUR 497.4 m</t>
  </si>
  <si>
    <t>29/12/2023 at par; Tax call and Regulatory call at par</t>
  </si>
  <si>
    <t>15/07/2023 at par; Tax call and Regulatory call at par</t>
  </si>
  <si>
    <t>01/01/2025; Tax call and Regulatory call at the Nominal Amount</t>
  </si>
  <si>
    <t>16/04/2025 at par; Tax call and Regulatory call at par</t>
  </si>
  <si>
    <t>15/03/2023 at par; Tax call and Regulatory call at par</t>
  </si>
  <si>
    <t>from 06/01/2029 to 06/04/2029 at par;  Tax call and Regulatory call at par</t>
  </si>
  <si>
    <t>Fixed reset</t>
  </si>
  <si>
    <t>Fixed floating</t>
  </si>
  <si>
    <t>6,05% multi-currency</t>
  </si>
  <si>
    <t>6,1% multi-currency</t>
  </si>
  <si>
    <t>4.609%; EUR 12y Mid-swap Rate + 2.00 per cent</t>
  </si>
  <si>
    <t>5.348%; EUR 12y Mid-swap Rate + 2.00 per cent</t>
  </si>
  <si>
    <t>6.25% ; Euribor 3M + 4.17 per cent</t>
  </si>
  <si>
    <t>3.625%; EUR 5y Mid-swap Rate + 2.938 per cent</t>
  </si>
  <si>
    <t>1.625%; EUR 5y Mid-swap Rate + 1.23 per cent</t>
  </si>
  <si>
    <t>1.25%; EUR 5y Mid swap Rate + 1.30 per cent</t>
  </si>
  <si>
    <t xml:space="preserve">Belfius computes monthly the EAR on 5Y for parallel shock (-50bps, +50bps), the bpv (in M€/10bps) and compute the change in EV for the EBA rate scenarios. Belfius compute yearly, the NII of the funding plan under different scenario.  </t>
  </si>
  <si>
    <t>Netherlands</t>
  </si>
  <si>
    <t>Luxembourg</t>
  </si>
  <si>
    <t>France</t>
  </si>
  <si>
    <t>United States</t>
  </si>
  <si>
    <t>Spain</t>
  </si>
  <si>
    <t>Germany</t>
  </si>
  <si>
    <t>Italy</t>
  </si>
  <si>
    <t>Switzerland</t>
  </si>
  <si>
    <t> Canada</t>
  </si>
  <si>
    <t>Cayman Islands</t>
  </si>
  <si>
    <t>Denmark</t>
  </si>
  <si>
    <t>Norway</t>
  </si>
  <si>
    <t>Iceland</t>
  </si>
  <si>
    <t>Czech Republic</t>
  </si>
  <si>
    <t>Hong Kong</t>
  </si>
  <si>
    <t>Bulgaria</t>
  </si>
  <si>
    <t>Slovakia</t>
  </si>
  <si>
    <t>Sweden</t>
  </si>
  <si>
    <t>Estonia</t>
  </si>
  <si>
    <t>Romania</t>
  </si>
  <si>
    <r>
      <rPr>
        <b/>
        <sz val="9"/>
        <color rgb="FF3A3A3C"/>
        <rFont val="Arial"/>
        <family val="2"/>
      </rPr>
      <t>Securitisation activity as original lender:</t>
    </r>
    <r>
      <rPr>
        <sz val="9"/>
        <color rgb="FF3A3A3C"/>
        <rFont val="Arial"/>
        <family val="2"/>
      </rPr>
      <t xml:space="preserve">
- Belfius has no re-securtisation transactions outstanding.
- The objective of the outstanding transactions is creating liquid assets that can be used in capital market funding or as collateral for central bank funding
- The outstanding transactions predate the introduction of the STS securitisation framework and hence do not have the STS label
- Belfius has no transaction outstanding with which the credit risk of the securitised exposures was transferred to a third party
</t>
    </r>
    <r>
      <rPr>
        <b/>
        <sz val="9"/>
        <color rgb="FF3A3A3C"/>
        <rFont val="Arial"/>
        <family val="2"/>
      </rPr>
      <t xml:space="preserve">Securitisation activity as investor: 
</t>
    </r>
    <r>
      <rPr>
        <sz val="9"/>
        <color rgb="FF3A3A3C"/>
        <rFont val="Arial"/>
        <family val="2"/>
      </rPr>
      <t>- Belfius' investment framework for the ALM Liqiduity (LCR) portfolio allows for the investment in well rated, STS and LCR eligible securitizations. No investments in resecuritizations are allowed. These investments are purely done from a diversification perspective within the liquidity objective of this portfolio. Capital requirements on these investments are calculated based on the STS framework, meaning with an external rating based approach. No new acquisitions have been done during 2022 within the liquidity portfolio.
- Exceptionally securitizations can be purchased as an alternative funding source for corporate clients. These can also be non-STS and non-LCR eligible. No acquisitions have been made in this context during 2022</t>
    </r>
  </si>
  <si>
    <t>Mercurius Funding NV/SA and DSFB-NV/SA are SSPEs which have acquired exposures originated by Belfius Bank, which are sponsored by Belfius Bank, for which Belfius Bank provides securitisation-related services and which are included in the regulatory scope of consolidation of Belfius Bank.</t>
  </si>
  <si>
    <t xml:space="preserve">Belfius Ireland </t>
  </si>
  <si>
    <r>
      <rPr>
        <b/>
        <sz val="9"/>
        <color rgb="FF3A3A3C"/>
        <rFont val="Arial"/>
        <family val="2"/>
      </rPr>
      <t xml:space="preserve"> Securitisation activity as original lender</t>
    </r>
    <r>
      <rPr>
        <sz val="9"/>
        <color rgb="FF3A3A3C"/>
        <rFont val="Arial"/>
        <family val="2"/>
      </rPr>
      <t xml:space="preserve">:
- According to the definition of control under IFRS 10, DSFB NV/SA and Mercurius Funding  NV/SA are included in the consolidated financial statements. Belfius has:
→ full power over its securitisation vehicles;
→ exposure to their variable returns; and
→ the ability to use its power to affect the amount of the returns.
</t>
    </r>
    <r>
      <rPr>
        <b/>
        <sz val="9"/>
        <color rgb="FF3A3A3C"/>
        <rFont val="Arial"/>
        <family val="2"/>
      </rPr>
      <t xml:space="preserve">Securitisations as investor:
</t>
    </r>
    <r>
      <rPr>
        <sz val="9"/>
        <color rgb="FF3A3A3C"/>
        <rFont val="Arial"/>
        <family val="2"/>
      </rPr>
      <t>All investments within the ALM liquidity portfolio are booked at Amortised Cost. Resecuritisations are considered to be non-basic in terms of IFRS9 and would be booked at FVtP&amp;L but these are not allowed to be invested in.</t>
    </r>
  </si>
  <si>
    <t>RWAs at 30/09/2022</t>
  </si>
  <si>
    <t>RWAs at 31/12/2022</t>
  </si>
  <si>
    <t>RWAs at 30/06/2022</t>
  </si>
  <si>
    <t>IRRBB1</t>
  </si>
  <si>
    <t>MR2-A</t>
  </si>
  <si>
    <t>LCR result in 2022 is mainly driven by the participation &amp; partial reimbursement of the TLTRO III.</t>
  </si>
  <si>
    <t>The participation in TLTRO III in 2022 decreased to EUR 6.0 billion from EUR 15.7 billion after a partial repayment in Q4.</t>
  </si>
  <si>
    <t>For the derivatives exposure and potential collateral calls we refer to the section Liquidity Risk in the chapter Risk management of Belfius' Management Report. In 2022 we note a decrease with EUR 6,9 billion collateral posted for derivatives exposures.</t>
  </si>
  <si>
    <t>-</t>
  </si>
  <si>
    <t>2022 Median values</t>
  </si>
  <si>
    <t>Collateral received by the disclosing institution</t>
  </si>
  <si>
    <t xml:space="preserve"> Own covered bonds and securitisations and not yet pledged</t>
  </si>
  <si>
    <t>TOTAL COLLATERAL RECEIVED AND OWN DEBT SECURITIES ISSUED</t>
  </si>
  <si>
    <t xml:space="preserve">2022 Median values </t>
  </si>
  <si>
    <t>020</t>
  </si>
  <si>
    <t>Deposits</t>
  </si>
  <si>
    <t>Repurchase agreements</t>
  </si>
  <si>
    <t>Collateralised deposits other than repurchase agreements</t>
  </si>
  <si>
    <t>of which: central banks</t>
  </si>
  <si>
    <t>100</t>
  </si>
  <si>
    <t>of which: covered bonds issued</t>
  </si>
  <si>
    <t>Other sources of encumbrance</t>
  </si>
  <si>
    <t>TOTAL SOURCES OF ENCUMBRANCE</t>
  </si>
  <si>
    <t>The data breakdown by sector of economic activities using codes in NACE Regulation (“NACE Codes”) is based on the principal activity of the counterparty in line with FINREP instructions. Further , it is envisaged to investigate the holdings' structures to identify the NACE Codes corresponding to the activities of their largest respective subsidiaries.</t>
  </si>
  <si>
    <t xml:space="preserve">The following minimum requirements have been introduced by the EU Paris-aligned Benchmarks (PAB) in accordance with the points (d) to (g) of Article 12.1 of Climate Benchmark Standards Regulation: </t>
  </si>
  <si>
    <t>On the date of 31/12/2022 the available data were still limited to ensure the correct implementation of PAB requirements as the companies were not yet obliged to report EU taxonomy data. Full integration of the PAB requirements is envisaged at a later stage.</t>
  </si>
  <si>
    <t>First, top 20 polluting companies on Global / European / Belgian level have been selected from the external database Sustainalytics, the main ESG data provider for Belfius Group.</t>
  </si>
  <si>
    <t xml:space="preserve">With respect to the interest rate risk, Belfius Bank pursues a prudent risk management of its interest rate positions in the banking book within a well-defined internal and regulatory limit framework, with a clear focus on generating stable earnings and preserving the economic value of the balance sheet - macro-hedging approach - thoughtfully considering natural hedges available in the bank balance sheet. Mitigation actions based on a granular monitoring process of key components and scenario-thinking assessments to proactively manage the change of Interest Rate environments are continuously ongoing. </t>
  </si>
  <si>
    <t xml:space="preserve">Belfius computes monthly the EAR on 5Y for parallel shock (-50bps, +50bps), the bpv (in M€/10bps) and the change in EV for the EBA rate scenarios. At least yearly, Belfius computes the NII of the funding plan under different scenario’s.  </t>
  </si>
  <si>
    <t>For the change in economic value, Belfius uses the risk free rate at conclusion of the deal without commercial margin and includes also the following options: mortgage prepayments - Cap on Floating rate mortgages - Floor on collateral.
For NII, Belfius assumes that the balance sheet volumes remain constant. Maturing cash flows are renewed with maturities such that the risk profile does not change. Belfius also takes into account the main following modeling and parametric assumptions: - Mortgage Prepayments - Floor on collateral - Floor on loans - Caps of floating rate mortgages - Tariff model on savings accounts and 0% for sight accounts - Floor on Tiering - Dependance of commercial margins on asset with the rate scenario.</t>
  </si>
  <si>
    <t>Our hedging strategy leads to the conclusion of fixed rate payer macro-hedges allowing to decrease the loss of EV in the case of a 200bps rate hike. Nevertheless, attention is given to the recently observed effect of reduction of Non-Maturing Deposits induced by the increasing interest rate environment impacting, among others, duration.</t>
  </si>
  <si>
    <r>
      <t xml:space="preserve">Undetermined </t>
    </r>
    <r>
      <rPr>
        <vertAlign val="superscript"/>
        <sz val="11"/>
        <color theme="0"/>
        <rFont val="Arial"/>
        <family val="2"/>
      </rPr>
      <t>(1)</t>
    </r>
  </si>
  <si>
    <r>
      <rPr>
        <vertAlign val="superscript"/>
        <sz val="10"/>
        <color theme="1"/>
        <rFont val="Arial"/>
        <family val="2"/>
      </rPr>
      <t>(1)</t>
    </r>
    <r>
      <rPr>
        <sz val="10"/>
        <color theme="1"/>
        <rFont val="Arial"/>
        <family val="2"/>
      </rPr>
      <t xml:space="preserve"> No maturity is provided for non-performing exposures</t>
    </r>
  </si>
  <si>
    <t>At 31  Dec 2022</t>
  </si>
  <si>
    <t>Risk weighted exposure amount as at 30/09/2022</t>
  </si>
  <si>
    <t>Risk weighted exposure amount as at 31/12/2022</t>
  </si>
  <si>
    <t>At 30 Sep 22</t>
  </si>
  <si>
    <t>Risk weighted exposure amount as at 30/06/2022</t>
  </si>
  <si>
    <t xml:space="preserve">The total exposure displayed in this table is determined in accordance with the specifications applicable for the leverage  exposure. 
</t>
  </si>
  <si>
    <t>31/012/2022</t>
  </si>
  <si>
    <t>=_C0803_0005_0010_0050</t>
  </si>
  <si>
    <t>LAND INVESTMENT VEHICLE (LIVe)</t>
  </si>
  <si>
    <t>MC² DEVELOPMENT</t>
  </si>
  <si>
    <t>(Exempted CCP leg of client-cleared trade exposures) (Original Exposure Method)</t>
  </si>
  <si>
    <t>(General provisions deducted in determining Tier 1 capital and specific provisions associated with off-balance sheet exposures) associated with off-balance sheet exposures deducted in determining Tier 1 capital)</t>
  </si>
  <si>
    <t>(Exposures excluded from the total exposure measure in accordance with point (c ) of Article 429a(1) CRR)</t>
  </si>
  <si>
    <t>Excluded exposures of public development banks - Public sector investments</t>
  </si>
  <si>
    <t>(Excluded exposures of public development banks - Promotional loans ):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</si>
  <si>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</si>
  <si>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</si>
  <si>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</si>
  <si>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</si>
  <si>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EU-27b</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</si>
  <si>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</si>
  <si>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</si>
  <si>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</si>
  <si>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OV1 – Overview of total risk exposure amounts</t>
  </si>
  <si>
    <t>Total risk exposure amounts (TREA)</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</si>
  <si>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</si>
  <si>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</si>
  <si>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</si>
  <si>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</si>
  <si>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</si>
  <si>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</si>
  <si>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</si>
  <si>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</si>
  <si>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the standardised approach  (SA-CCR)</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</si>
  <si>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</si>
  <si>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</si>
  <si>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</si>
  <si>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</si>
  <si>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</si>
  <si>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</si>
  <si>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</si>
  <si>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</si>
  <si>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</si>
  <si>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</si>
  <si>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</si>
  <si>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</si>
  <si>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</si>
  <si>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</si>
  <si>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</si>
  <si>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</si>
  <si>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</si>
  <si>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</si>
  <si>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</si>
  <si>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</si>
  <si>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</si>
  <si>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</si>
  <si>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</si>
  <si>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</si>
  <si>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Modified risk weights for targeting asset bubbles in the residential and commercial property (For information, included in row 1 only)</t>
  </si>
  <si>
    <t>Additional risk exposure amount due to Article 3 CRR (For information, included in row 20)</t>
  </si>
  <si>
    <t>Equity under PD/LGD approach  (For information, included in row 1 only)</t>
  </si>
  <si>
    <t>In Belgium, the EPC label scales differ between the three regions, which leads to differences in distributions between EPC score buckets (columns e to j) and EPC label buckets (columns k to q).</t>
  </si>
  <si>
    <t>Regarding EPC collection:</t>
  </si>
  <si>
    <t>Since Belgian banks have not been granted access to the EPC registers, we have to collect the energy performance certificate (EPC) directly from our borrowers. This has started in 2021, by making this certificate (if legally required for the property used as collateral) a mandatory document in order to finalize a new credit request.</t>
  </si>
  <si>
    <t>No EPC estimations are provided, since an EPC proxy on an individual level has not been developed yet</t>
  </si>
  <si>
    <t xml:space="preserve">However, Belfius is planning to use proxies per property based on the individual characteristics of each building (such as year of construction, surface area, etc.). </t>
  </si>
  <si>
    <t>The categories"buildings under construction" and "new buildings" represent 15% of our yearly production. Although an excellent energy performance can be assumed based on mandatory requirements imposed by regulations, these exposures were not automatically assigned towards the buckets since EPC labels were not available yet.</t>
  </si>
  <si>
    <t>·         Brussels</t>
  </si>
  <si>
    <t>·         Flanders</t>
  </si>
  <si>
    <t>·         Wallonia</t>
  </si>
  <si>
    <t xml:space="preserve">Note that in this mapping exercise, we do not take into account risk mitigants such as fire insurance (which always covers the flood risk as the inclusion of this category of risk in this type of insurance contract is a legal requirement in Belgium). A survey with CoronaDirect (December 2020) shows that 88% of homeowners in Belgium have fire insurance. Note that at Belfius, subscription of a fire insurance is a mandatory requirement for any borrower wishing to contract a mortgage loan at Belfius. Note that in this mapping exercise, we do not take into account risk mitigants such as fire insurance (which always covers the flood risk as the inclusion of this category of risk in this type of insurance contract is a legal requirement in Belgium). A survey with CoronaDirect (December 2020) shows that 88% of homeowners in Belgium have fire insurance. Note that at Belfius, subscription of a fire insurance is a mandatory requirement for any borrower wishing to contract a mortgage loan at Belfius. </t>
  </si>
  <si>
    <t>The mitigating measures proved to be efficient as even the large floods Wallonia was confronted with in July 2021 only had a very limited impact on our cost of risk and no dedicated provisioning measures due to this event were deemed necessary.</t>
  </si>
  <si>
    <t xml:space="preserve">Belfius considers climate stress tests a fundamental tool of its stress test framework. As such, in 2022, after its participation to the EBA climate stress tests, Belfius Bank integrated climate scenarios in its internal stress tests, more specifically included a flood scenario applied to its mortgage loans portfolio. Furthermore, the internal rating system for corporates already considers applicability of environmental standards and further environmental components will be included in the new ESG score (see Annual Report 2022, Sustainability Report section 7.3.5., 7.3.6. and 6.1.7.). </t>
  </si>
  <si>
    <t xml:space="preserve">Template EU REM1 - Remuneration awarded for the financial year </t>
  </si>
  <si>
    <t>Amounts in units</t>
  </si>
  <si>
    <t>MB Supervisory function</t>
  </si>
  <si>
    <t xml:space="preserve">MB Management function </t>
  </si>
  <si>
    <t>Other senior management</t>
  </si>
  <si>
    <t>Other identified staff</t>
  </si>
  <si>
    <t>Fixed remuneration</t>
  </si>
  <si>
    <t>Number of identified staff</t>
  </si>
  <si>
    <t>Total fixed remuneration</t>
  </si>
  <si>
    <t>Of which: cash-based</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</si>
  <si>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</si>
  <si>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</si>
  <si>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</si>
  <si>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</si>
  <si>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</si>
  <si>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</si>
  <si>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</si>
  <si>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</si>
  <si>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</si>
  <si>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</si>
  <si>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</si>
  <si>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</si>
  <si>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</si>
  <si>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</si>
  <si>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</si>
  <si>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</si>
  <si>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REM1</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</si>
  <si>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</si>
  <si>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</si>
  <si>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</si>
  <si>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</si>
  <si>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</si>
  <si>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</si>
  <si>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</si>
  <si>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</si>
  <si>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</si>
  <si>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</si>
  <si>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</si>
  <si>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</si>
  <si>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</si>
  <si>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</si>
  <si>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</si>
  <si>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REM2</t>
  </si>
  <si>
    <t xml:space="preserve">Template EU REM3 - Deferred remuneration </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</si>
  <si>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</si>
  <si>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</si>
  <si>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</si>
  <si>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</si>
  <si>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</si>
  <si>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</si>
  <si>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</si>
  <si>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</si>
  <si>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</si>
  <si>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Shares or equivalent ownership interests</t>
  </si>
  <si>
    <t xml:space="preserve">Share-linked instruments or equivalent non-cash instruments </t>
  </si>
  <si>
    <t>Other instruments</t>
  </si>
  <si>
    <t>Other forms</t>
  </si>
  <si>
    <t>MB Management function</t>
  </si>
  <si>
    <t xml:space="preserve">
Shares or equivalent ownership interests</t>
  </si>
  <si>
    <t>Total amount</t>
  </si>
  <si>
    <t>REM3</t>
  </si>
  <si>
    <t>Template EU REM4 - Remuneration of 1 million EUR or more per year</t>
  </si>
  <si>
    <t xml:space="preserve"> </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</si>
  <si>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</si>
  <si>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</si>
  <si>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</si>
  <si>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</si>
  <si>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</si>
  <si>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</si>
  <si>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</si>
  <si>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</si>
  <si>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</si>
  <si>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</si>
  <si>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</si>
  <si>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</si>
  <si>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</si>
  <si>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</si>
  <si>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REM4</t>
  </si>
  <si>
    <t>Template EU REM5 -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</si>
  <si>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</si>
  <si>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</si>
  <si>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</si>
  <si>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</si>
  <si>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</si>
  <si>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</si>
  <si>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</si>
  <si>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</si>
  <si>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</si>
  <si>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</si>
  <si>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</si>
  <si>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</si>
  <si>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</si>
  <si>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</si>
  <si>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</si>
  <si>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</si>
  <si>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REM5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</si>
</sst>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0000%"/>
    <numFmt numFmtId="166" formatCode="0.00000%"/>
    <numFmt numFmtId="167" formatCode="0.000%"/>
    <numFmt numFmtId="168" formatCode="d/mm/yy;@"/>
    <numFmt numFmtId="169" formatCode="d/mm/yyyy;@"/>
    <numFmt numFmtId="170" formatCode="0.0%"/>
    <numFmt numFmtId="171" formatCode="0.000"/>
  </numFmts>
  <fonts count="113" x14ac:knownFonts="1">
    <font>
      <sz val="11"/>
      <color theme="1"/>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Segoe UI"/>
      <family val="2"/>
    </font>
    <font>
      <u/>
      <sz val="11"/>
      <color theme="10"/>
      <name val="Calibri"/>
      <family val="2"/>
      <scheme val="minor"/>
    </font>
    <font>
      <sz val="14"/>
      <color theme="1"/>
      <name val="Arial"/>
      <family val="2"/>
    </font>
    <font>
      <sz val="16"/>
      <color rgb="FF51626F"/>
      <name val="Arial"/>
      <family val="2"/>
    </font>
    <font>
      <sz val="11"/>
      <color theme="1"/>
      <name val="Arial"/>
      <family val="2"/>
    </font>
    <font>
      <sz val="10"/>
      <name val="Arial"/>
      <family val="2"/>
    </font>
    <font>
      <b/>
      <sz val="11"/>
      <color indexed="9"/>
      <name val="Arial"/>
      <family val="2"/>
    </font>
    <font>
      <sz val="11"/>
      <name val="Arial"/>
      <family val="2"/>
    </font>
    <font>
      <b/>
      <sz val="11"/>
      <color rgb="FF51626F"/>
      <name val="Arial"/>
      <family val="2"/>
    </font>
    <font>
      <b/>
      <sz val="8"/>
      <color indexed="9"/>
      <name val="Arial"/>
      <family val="2"/>
    </font>
    <font>
      <sz val="11"/>
      <color rgb="FFFF0000"/>
      <name val="Arial"/>
      <family val="2"/>
    </font>
    <font>
      <sz val="10"/>
      <color theme="1"/>
      <name val="Arial"/>
      <family val="2"/>
    </font>
    <font>
      <u/>
      <sz val="11"/>
      <color theme="10"/>
      <name val="Arial"/>
      <family val="2"/>
    </font>
    <font>
      <sz val="9"/>
      <color theme="1"/>
      <name val="Arial"/>
      <family val="2"/>
    </font>
    <font>
      <b/>
      <sz val="11"/>
      <color theme="0"/>
      <name val="Arial"/>
      <family val="2"/>
    </font>
    <font>
      <b/>
      <sz val="9"/>
      <color theme="0"/>
      <name val="Arial"/>
      <family val="2"/>
    </font>
    <font>
      <b/>
      <sz val="10"/>
      <color theme="0"/>
      <name val="Arial"/>
      <family val="2"/>
    </font>
    <font>
      <sz val="9"/>
      <color theme="0"/>
      <name val="Arial"/>
      <family val="2"/>
    </font>
    <font>
      <b/>
      <sz val="9"/>
      <color theme="1"/>
      <name val="Arial"/>
      <family val="2"/>
    </font>
    <font>
      <sz val="10"/>
      <color theme="0"/>
      <name val="Arial"/>
      <family val="2"/>
    </font>
    <font>
      <sz val="9"/>
      <color rgb="FF3A3A3C"/>
      <name val="Arial"/>
      <family val="2"/>
    </font>
    <font>
      <b/>
      <sz val="9"/>
      <color rgb="FF3A3A3C"/>
      <name val="Arial"/>
      <family val="2"/>
    </font>
    <font>
      <i/>
      <sz val="9"/>
      <color rgb="FF3A3A3C"/>
      <name val="Arial"/>
      <family val="2"/>
    </font>
    <font>
      <b/>
      <i/>
      <sz val="9"/>
      <color theme="1"/>
      <name val="Arial"/>
      <family val="2"/>
    </font>
    <font>
      <b/>
      <sz val="14"/>
      <color theme="1"/>
      <name val="Arial"/>
      <family val="2"/>
    </font>
    <font>
      <b/>
      <sz val="10"/>
      <color theme="1"/>
      <name val="Arial"/>
      <family val="2"/>
    </font>
    <font>
      <sz val="9"/>
      <color rgb="FF000000"/>
      <name val="Arial"/>
      <family val="2"/>
    </font>
    <font>
      <sz val="9"/>
      <color rgb="FFB9B3AA"/>
      <name val="Arial"/>
      <family val="2"/>
    </font>
    <font>
      <b/>
      <sz val="9"/>
      <color rgb="FFC30045"/>
      <name val="Arial"/>
      <family val="2"/>
    </font>
    <font>
      <b/>
      <sz val="11"/>
      <color rgb="FF000000"/>
      <name val="Calibri"/>
      <family val="2"/>
      <scheme val="minor"/>
    </font>
    <font>
      <b/>
      <i/>
      <sz val="9"/>
      <color rgb="FF3A3A3C"/>
      <name val="Arial"/>
      <family val="2"/>
    </font>
    <font>
      <b/>
      <sz val="9"/>
      <color rgb="FFC00000"/>
      <name val="Arial"/>
      <family val="2"/>
    </font>
    <font>
      <sz val="9"/>
      <name val="Calibri"/>
      <family val="2"/>
      <scheme val="minor"/>
    </font>
    <font>
      <b/>
      <sz val="10"/>
      <name val="Arial"/>
      <family val="2"/>
    </font>
    <font>
      <sz val="11"/>
      <color rgb="FF000000"/>
      <name val="Calibri"/>
      <family val="2"/>
      <scheme val="minor"/>
    </font>
    <font>
      <b/>
      <sz val="10"/>
      <color rgb="FF3A3A3C"/>
      <name val="Arial"/>
      <family val="2"/>
    </font>
    <font>
      <b/>
      <sz val="14"/>
      <name val="Calibri"/>
      <family val="2"/>
      <scheme val="minor"/>
    </font>
    <font>
      <sz val="9"/>
      <color theme="1"/>
      <name val="Calibri"/>
      <family val="2"/>
      <scheme val="minor"/>
    </font>
    <font>
      <sz val="8"/>
      <name val="Verdana"/>
      <family val="2"/>
    </font>
    <font>
      <sz val="8.5"/>
      <color theme="1"/>
      <name val="Segoe UI"/>
      <family val="2"/>
    </font>
    <font>
      <i/>
      <sz val="8.5"/>
      <color theme="1"/>
      <name val="Segoe UI"/>
      <family val="2"/>
    </font>
    <font>
      <b/>
      <strike/>
      <sz val="11"/>
      <color theme="0"/>
      <name val="Arial"/>
      <family val="2"/>
    </font>
    <font>
      <sz val="11"/>
      <name val="Calibri"/>
      <family val="2"/>
      <scheme val="minor"/>
    </font>
    <font>
      <b/>
      <sz val="12"/>
      <color theme="1"/>
      <name val="Arial"/>
      <family val="2"/>
    </font>
    <font>
      <b/>
      <sz val="9"/>
      <color rgb="FFD01F4E"/>
      <name val="Arial"/>
      <family val="2"/>
    </font>
    <font>
      <b/>
      <sz val="9"/>
      <color rgb="FF000000"/>
      <name val="Arial"/>
      <family val="2"/>
    </font>
    <font>
      <i/>
      <sz val="9"/>
      <color theme="1"/>
      <name val="Arial"/>
      <family val="2"/>
    </font>
    <font>
      <b/>
      <sz val="8"/>
      <color theme="1"/>
      <name val="Segoe UI"/>
      <family val="2"/>
    </font>
    <font>
      <b/>
      <sz val="8"/>
      <color theme="0"/>
      <name val="Arial"/>
      <family val="2"/>
    </font>
    <font>
      <sz val="7.5"/>
      <color theme="1"/>
      <name val="Times New Roman"/>
      <family val="1"/>
    </font>
    <font>
      <sz val="11"/>
      <color theme="0"/>
      <name val="Arial"/>
      <family val="2"/>
    </font>
    <font>
      <sz val="7.5"/>
      <color theme="0"/>
      <name val="Times New Roman"/>
      <family val="1"/>
    </font>
    <font>
      <sz val="7.5"/>
      <color rgb="FFFF6200"/>
      <name val="ING Me"/>
    </font>
    <font>
      <b/>
      <sz val="7.5"/>
      <color rgb="FF3A3A3C"/>
      <name val="Times New Roman"/>
      <family val="1"/>
    </font>
    <font>
      <b/>
      <sz val="11"/>
      <color rgb="FFC30045"/>
      <name val="Arial"/>
      <family val="2"/>
    </font>
    <font>
      <sz val="11"/>
      <color rgb="FF3A3A3C"/>
      <name val="Arial"/>
      <family val="2"/>
    </font>
    <font>
      <b/>
      <sz val="7.5"/>
      <color rgb="FF3A3A3C"/>
      <name val="Arial"/>
      <family val="2"/>
    </font>
    <font>
      <b/>
      <sz val="8"/>
      <name val="Times New Roman"/>
      <family val="1"/>
    </font>
    <font>
      <sz val="8"/>
      <name val="Times New Roman"/>
      <family val="1"/>
    </font>
    <font>
      <b/>
      <sz val="11"/>
      <color rgb="FFFF0000"/>
      <name val="Calibri"/>
      <family val="2"/>
      <scheme val="minor"/>
    </font>
    <font>
      <sz val="10"/>
      <name val="Times New Roman"/>
      <family val="1"/>
    </font>
    <font>
      <sz val="9"/>
      <name val="Arial"/>
      <family val="2"/>
    </font>
    <font>
      <sz val="8"/>
      <color theme="1"/>
      <name val="Segoe UI"/>
      <family val="2"/>
    </font>
    <font>
      <u/>
      <sz val="10"/>
      <name val="Arial"/>
      <family val="2"/>
    </font>
    <font>
      <u/>
      <sz val="11"/>
      <color rgb="FF008080"/>
      <name val="Calibri"/>
      <family val="2"/>
      <scheme val="minor"/>
    </font>
    <font>
      <sz val="8"/>
      <color rgb="FFFF0000"/>
      <name val="Segoe UI"/>
      <family val="2"/>
    </font>
    <font>
      <sz val="7.5"/>
      <color rgb="FF3A3A3C"/>
      <name val="Times New Roman"/>
      <family val="1"/>
    </font>
    <font>
      <b/>
      <sz val="10"/>
      <color rgb="FF2F5773"/>
      <name val="Arial"/>
      <family val="2"/>
    </font>
    <font>
      <sz val="12"/>
      <color theme="1"/>
      <name val="Calibri"/>
      <family val="2"/>
      <scheme val="minor"/>
    </font>
    <font>
      <sz val="12"/>
      <color theme="1"/>
      <name val="Arial"/>
      <family val="2"/>
    </font>
    <font>
      <i/>
      <sz val="9"/>
      <color rgb="FFC30045"/>
      <name val="Arial"/>
      <family val="2"/>
    </font>
    <font>
      <b/>
      <sz val="12"/>
      <name val="Arial"/>
      <family val="2"/>
    </font>
    <font>
      <b/>
      <sz val="9"/>
      <name val="Arial"/>
      <family val="2"/>
    </font>
    <font>
      <b/>
      <sz val="9"/>
      <name val="Calibri"/>
      <family val="2"/>
      <scheme val="minor"/>
    </font>
    <font>
      <sz val="11"/>
      <color rgb="FF000000"/>
      <name val="Arial"/>
      <family val="2"/>
    </font>
    <font>
      <b/>
      <sz val="10"/>
      <color rgb="FFC00000"/>
      <name val="Arial"/>
      <family val="2"/>
    </font>
    <font>
      <i/>
      <strike/>
      <sz val="11"/>
      <color rgb="FFFF0000"/>
      <name val="Calibri"/>
      <family val="2"/>
      <scheme val="minor"/>
    </font>
    <font>
      <i/>
      <sz val="9"/>
      <color theme="9" tint="-0.249977111117893"/>
      <name val="Arial"/>
      <family val="2"/>
    </font>
    <font>
      <b/>
      <sz val="14"/>
      <color theme="1"/>
      <name val="Calibri"/>
      <family val="2"/>
      <scheme val="minor"/>
    </font>
    <font>
      <b/>
      <sz val="10"/>
      <color theme="1"/>
      <name val="Calibri"/>
      <family val="2"/>
      <scheme val="minor"/>
    </font>
    <font>
      <strike/>
      <sz val="9"/>
      <color rgb="FFFF0000"/>
      <name val="Calibri"/>
      <family val="2"/>
      <scheme val="minor"/>
    </font>
    <font>
      <sz val="8"/>
      <name val="Calibri"/>
      <family val="2"/>
      <scheme val="minor"/>
    </font>
    <font>
      <sz val="9"/>
      <color rgb="FFFF0000"/>
      <name val="Calibri"/>
      <family val="2"/>
      <scheme val="minor"/>
    </font>
    <font>
      <sz val="8"/>
      <color theme="1"/>
      <name val="Calibri"/>
      <family val="2"/>
      <scheme val="minor"/>
    </font>
    <font>
      <sz val="10"/>
      <color theme="1"/>
      <name val="Calibri"/>
      <family val="2"/>
      <scheme val="minor"/>
    </font>
    <font>
      <b/>
      <sz val="11"/>
      <color theme="1"/>
      <name val="Arial"/>
      <family val="2"/>
    </font>
    <font>
      <i/>
      <sz val="11"/>
      <color rgb="FFAA322F"/>
      <name val="Arial"/>
      <family val="2"/>
    </font>
    <font>
      <b/>
      <sz val="11"/>
      <color theme="9"/>
      <name val="Calibri"/>
      <family val="2"/>
      <scheme val="minor"/>
    </font>
    <font>
      <sz val="11"/>
      <color theme="1"/>
      <name val="Calibri"/>
      <family val="2"/>
      <scheme val="minor"/>
    </font>
    <font>
      <sz val="10"/>
      <color rgb="FF191919"/>
      <name val="Arial"/>
      <family val="2"/>
    </font>
    <font>
      <b/>
      <u/>
      <sz val="11"/>
      <color theme="1"/>
      <name val="Arial"/>
      <family val="2"/>
    </font>
    <font>
      <sz val="9"/>
      <color theme="2" tint="-0.749992370372631"/>
      <name val="Arial"/>
      <family val="2"/>
    </font>
    <font>
      <sz val="12"/>
      <name val="Calibri"/>
      <family val="2"/>
      <scheme val="minor"/>
    </font>
    <font>
      <b/>
      <sz val="20"/>
      <name val="Arial"/>
      <family val="2"/>
    </font>
    <font>
      <b/>
      <sz val="12"/>
      <name val="Calibri"/>
      <family val="2"/>
      <scheme val="minor"/>
    </font>
    <font>
      <b/>
      <u/>
      <sz val="11"/>
      <name val="Arial"/>
      <family val="2"/>
    </font>
    <font>
      <vertAlign val="superscript"/>
      <sz val="11"/>
      <color theme="0"/>
      <name val="Arial"/>
      <family val="2"/>
    </font>
    <font>
      <sz val="10"/>
      <color rgb="FFFF0000"/>
      <name val="Arial"/>
      <family val="2"/>
    </font>
    <font>
      <vertAlign val="superscript"/>
      <sz val="10"/>
      <name val="Arial"/>
      <family val="2"/>
    </font>
    <font>
      <b/>
      <vertAlign val="superscript"/>
      <sz val="10"/>
      <color theme="0"/>
      <name val="Arial"/>
      <family val="2"/>
    </font>
    <font>
      <vertAlign val="superscript"/>
      <sz val="9"/>
      <color rgb="FF3A3A3C"/>
      <name val="Arial"/>
      <family val="2"/>
    </font>
    <font>
      <sz val="11"/>
      <color rgb="FFC30045"/>
      <name val="Calibri"/>
      <family val="2"/>
      <scheme val="minor"/>
    </font>
    <font>
      <i/>
      <sz val="9"/>
      <color theme="0" tint="-0.34998626667073579"/>
      <name val="Arial"/>
      <family val="2"/>
    </font>
    <font>
      <vertAlign val="superscript"/>
      <sz val="10"/>
      <color theme="1"/>
      <name val="Arial"/>
      <family val="2"/>
    </font>
    <font>
      <sz val="11"/>
      <color rgb="FF9C0006"/>
      <name val="Calibri"/>
      <family val="2"/>
      <scheme val="minor"/>
    </font>
    <font>
      <b/>
      <sz val="11"/>
      <color theme="0"/>
      <name val="Calibri"/>
      <family val="2"/>
      <scheme val="minor"/>
    </font>
    <font>
      <strike/>
      <sz val="11"/>
      <name val="Arial"/>
      <family val="2"/>
    </font>
    <font>
      <b/>
      <sz val="10"/>
      <color rgb="FFC30045"/>
      <name val="Arial"/>
      <family val="2"/>
    </font>
  </fonts>
  <fills count="18">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30045"/>
        <bgColor indexed="64"/>
      </patternFill>
    </fill>
    <fill>
      <patternFill patternType="solid">
        <fgColor indexed="9"/>
        <bgColor indexed="64"/>
      </patternFill>
    </fill>
    <fill>
      <patternFill patternType="solid">
        <fgColor rgb="FFEBEBE6"/>
        <bgColor indexed="64"/>
      </patternFill>
    </fill>
    <fill>
      <patternFill patternType="solid">
        <fgColor rgb="FFD2D2D7"/>
        <bgColor indexed="64"/>
      </patternFill>
    </fill>
    <fill>
      <patternFill patternType="solid">
        <fgColor rgb="FFFFFFFF"/>
        <bgColor indexed="64"/>
      </patternFill>
    </fill>
    <fill>
      <patternFill patternType="solid">
        <fgColor rgb="FF595959"/>
        <bgColor indexed="64"/>
      </patternFill>
    </fill>
    <fill>
      <patternFill patternType="solid">
        <fgColor theme="0" tint="-0.14999847407452621"/>
        <bgColor indexed="64"/>
      </patternFill>
    </fill>
    <fill>
      <patternFill patternType="solid">
        <fgColor indexed="42"/>
        <bgColor indexed="64"/>
      </patternFill>
    </fill>
    <fill>
      <patternFill patternType="solid">
        <fgColor rgb="FFE7E3DF"/>
        <bgColor indexed="64"/>
      </patternFill>
    </fill>
    <fill>
      <patternFill patternType="solid">
        <fgColor theme="1" tint="0.499984740745262"/>
        <bgColor indexed="64"/>
      </patternFill>
    </fill>
    <fill>
      <patternFill patternType="solid">
        <fgColor rgb="FFF2DBDB"/>
        <bgColor indexed="64"/>
      </patternFill>
    </fill>
    <fill>
      <patternFill patternType="solid">
        <fgColor theme="2"/>
        <bgColor indexed="64"/>
      </patternFill>
    </fill>
    <fill>
      <patternFill patternType="solid">
        <fgColor rgb="FFFFC7CE"/>
      </patternFill>
    </fill>
    <fill>
      <patternFill patternType="solid">
        <fgColor theme="0" tint="-0.34998626667073579"/>
        <bgColor indexed="64"/>
      </patternFill>
    </fill>
  </fills>
  <borders count="248">
    <border>
      <left/>
      <right/>
      <top/>
      <bottom/>
      <diagonal/>
    </border>
    <border>
      <left/>
      <right/>
      <top/>
      <bottom style="medium">
        <color rgb="FFC30045"/>
      </bottom>
      <diagonal/>
    </border>
    <border>
      <left style="thin">
        <color rgb="FF51626F"/>
      </left>
      <right/>
      <top/>
      <bottom/>
      <diagonal/>
    </border>
    <border>
      <left/>
      <right style="thin">
        <color rgb="FF51626F"/>
      </right>
      <top/>
      <bottom/>
      <diagonal/>
    </border>
    <border>
      <left style="thin">
        <color rgb="FF51626F"/>
      </left>
      <right/>
      <top/>
      <bottom style="thin">
        <color rgb="FF51626F"/>
      </bottom>
      <diagonal/>
    </border>
    <border>
      <left/>
      <right style="thin">
        <color rgb="FF51626F"/>
      </right>
      <top/>
      <bottom style="thin">
        <color rgb="FF51626F"/>
      </bottom>
      <diagonal/>
    </border>
    <border>
      <left/>
      <right style="thin">
        <color indexed="64"/>
      </right>
      <top/>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medium">
        <color theme="0"/>
      </left>
      <right/>
      <top style="medium">
        <color theme="0"/>
      </top>
      <bottom/>
      <diagonal/>
    </border>
    <border>
      <left style="medium">
        <color theme="0"/>
      </left>
      <right style="thin">
        <color indexed="64"/>
      </right>
      <top/>
      <bottom/>
      <diagonal/>
    </border>
    <border>
      <left/>
      <right/>
      <top/>
      <bottom style="thin">
        <color indexed="64"/>
      </bottom>
      <diagonal/>
    </border>
    <border>
      <left style="thin">
        <color theme="0"/>
      </left>
      <right style="thin">
        <color theme="0"/>
      </right>
      <top/>
      <bottom style="medium">
        <color rgb="FFC30045"/>
      </bottom>
      <diagonal/>
    </border>
    <border>
      <left style="thin">
        <color theme="0"/>
      </left>
      <right style="thin">
        <color theme="0"/>
      </right>
      <top style="thin">
        <color theme="0"/>
      </top>
      <bottom style="medium">
        <color rgb="FFC30045"/>
      </bottom>
      <diagonal/>
    </border>
    <border>
      <left style="thin">
        <color theme="0"/>
      </left>
      <right/>
      <top style="thin">
        <color theme="0"/>
      </top>
      <bottom style="medium">
        <color rgb="FFC30045"/>
      </bottom>
      <diagonal/>
    </border>
    <border>
      <left style="medium">
        <color theme="0"/>
      </left>
      <right/>
      <top/>
      <bottom style="medium">
        <color rgb="FFC30045"/>
      </bottom>
      <diagonal/>
    </border>
    <border>
      <left style="medium">
        <color theme="0"/>
      </left>
      <right style="thin">
        <color indexed="64"/>
      </right>
      <top/>
      <bottom style="thin">
        <color indexed="64"/>
      </bottom>
      <diagonal/>
    </border>
    <border>
      <left style="dashed">
        <color theme="0"/>
      </left>
      <right style="dashed">
        <color theme="0"/>
      </right>
      <top style="medium">
        <color rgb="FFB9B3AA"/>
      </top>
      <bottom style="medium">
        <color rgb="FFB9B3AA"/>
      </bottom>
      <diagonal/>
    </border>
    <border>
      <left style="dashed">
        <color theme="0"/>
      </left>
      <right style="dashed">
        <color theme="0"/>
      </right>
      <top style="medium">
        <color rgb="FFB9B3AA"/>
      </top>
      <bottom/>
      <diagonal/>
    </border>
    <border>
      <left style="dashed">
        <color theme="0"/>
      </left>
      <right style="dashed">
        <color theme="0"/>
      </right>
      <top style="medium">
        <color theme="1"/>
      </top>
      <bottom style="medium">
        <color theme="1"/>
      </bottom>
      <diagonal/>
    </border>
    <border>
      <left/>
      <right/>
      <top/>
      <bottom style="medium">
        <color rgb="FFB9B3AA"/>
      </bottom>
      <diagonal/>
    </border>
    <border>
      <left/>
      <right style="thin">
        <color theme="0"/>
      </right>
      <top/>
      <bottom style="medium">
        <color rgb="FFB9B3AA"/>
      </bottom>
      <diagonal/>
    </border>
    <border>
      <left style="thin">
        <color theme="0"/>
      </left>
      <right style="thin">
        <color theme="0"/>
      </right>
      <top/>
      <bottom/>
      <diagonal/>
    </border>
    <border>
      <left style="dashed">
        <color theme="0"/>
      </left>
      <right style="dashed">
        <color theme="0"/>
      </right>
      <top style="dashed">
        <color theme="0"/>
      </top>
      <bottom style="medium">
        <color theme="1"/>
      </bottom>
      <diagonal/>
    </border>
    <border>
      <left style="dashed">
        <color theme="0"/>
      </left>
      <right style="dashed">
        <color theme="0"/>
      </right>
      <top/>
      <bottom style="medium">
        <color rgb="FFB9B3AA"/>
      </bottom>
      <diagonal/>
    </border>
    <border>
      <left style="thin">
        <color indexed="64"/>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right style="thin">
        <color indexed="64"/>
      </right>
      <top/>
      <bottom style="medium">
        <color rgb="FFC6C2B6"/>
      </bottom>
      <diagonal/>
    </border>
    <border>
      <left style="thin">
        <color indexed="64"/>
      </left>
      <right style="thin">
        <color theme="0"/>
      </right>
      <top/>
      <bottom style="medium">
        <color rgb="FFC30045"/>
      </bottom>
      <diagonal/>
    </border>
    <border>
      <left/>
      <right style="thin">
        <color theme="0"/>
      </right>
      <top/>
      <bottom style="medium">
        <color rgb="FFC30045"/>
      </bottom>
      <diagonal/>
    </border>
    <border>
      <left style="thin">
        <color indexed="64"/>
      </left>
      <right style="thin">
        <color indexed="64"/>
      </right>
      <top style="thin">
        <color indexed="64"/>
      </top>
      <bottom/>
      <diagonal/>
    </border>
    <border>
      <left style="dashed">
        <color theme="0"/>
      </left>
      <right/>
      <top style="medium">
        <color rgb="FFB9B3AA"/>
      </top>
      <bottom style="medium">
        <color rgb="FFB9B3AA"/>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B9B3AA"/>
      </top>
      <bottom/>
      <diagonal/>
    </border>
    <border>
      <left/>
      <right style="thin">
        <color theme="0"/>
      </right>
      <top style="medium">
        <color auto="1"/>
      </top>
      <bottom style="medium">
        <color auto="1"/>
      </bottom>
      <diagonal/>
    </border>
    <border>
      <left/>
      <right style="thin">
        <color indexed="64"/>
      </right>
      <top/>
      <bottom style="medium">
        <color rgb="FFB9B3AA"/>
      </bottom>
      <diagonal/>
    </border>
    <border>
      <left/>
      <right style="dashed">
        <color theme="0"/>
      </right>
      <top style="medium">
        <color rgb="FFB9B3AA"/>
      </top>
      <bottom/>
      <diagonal/>
    </border>
    <border>
      <left/>
      <right/>
      <top style="medium">
        <color rgb="FFC30045"/>
      </top>
      <bottom style="medium">
        <color rgb="FFB9B3AA"/>
      </bottom>
      <diagonal/>
    </border>
    <border>
      <left/>
      <right style="thin">
        <color indexed="64"/>
      </right>
      <top style="medium">
        <color rgb="FFC30045"/>
      </top>
      <bottom style="medium">
        <color rgb="FFB9B3AA"/>
      </bottom>
      <diagonal/>
    </border>
    <border>
      <left/>
      <right/>
      <top/>
      <bottom style="medium">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9B3AA"/>
      </left>
      <right style="dashed">
        <color theme="0"/>
      </right>
      <top style="medium">
        <color theme="1"/>
      </top>
      <bottom style="medium">
        <color auto="1"/>
      </bottom>
      <diagonal/>
    </border>
    <border>
      <left style="thin">
        <color indexed="64"/>
      </left>
      <right/>
      <top/>
      <bottom style="thin">
        <color indexed="64"/>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rgb="FFB9B3AA"/>
      </left>
      <right style="thin">
        <color rgb="FFB9B3AA"/>
      </right>
      <top style="medium">
        <color theme="1"/>
      </top>
      <bottom style="medium">
        <color theme="1"/>
      </bottom>
      <diagonal/>
    </border>
    <border>
      <left/>
      <right/>
      <top style="thin">
        <color theme="0"/>
      </top>
      <bottom style="medium">
        <color rgb="FFC30045"/>
      </bottom>
      <diagonal/>
    </border>
    <border>
      <left/>
      <right style="thin">
        <color theme="0"/>
      </right>
      <top style="thin">
        <color theme="0"/>
      </top>
      <bottom style="medium">
        <color rgb="FFC30045"/>
      </bottom>
      <diagonal/>
    </border>
    <border>
      <left/>
      <right/>
      <top style="medium">
        <color rgb="FFC30045"/>
      </top>
      <bottom style="medium">
        <color auto="1"/>
      </bottom>
      <diagonal/>
    </border>
    <border>
      <left/>
      <right/>
      <top style="medium">
        <color auto="1"/>
      </top>
      <bottom style="medium">
        <color rgb="FFB9B3AA"/>
      </bottom>
      <diagonal/>
    </border>
    <border>
      <left/>
      <right/>
      <top style="medium">
        <color rgb="FFB9B3AA"/>
      </top>
      <bottom style="medium">
        <color rgb="FFB9B3AA"/>
      </bottom>
      <diagonal/>
    </border>
    <border>
      <left/>
      <right/>
      <top style="medium">
        <color rgb="FFB9B3AA"/>
      </top>
      <bottom style="medium">
        <color auto="1"/>
      </bottom>
      <diagonal/>
    </border>
    <border>
      <left/>
      <right/>
      <top/>
      <bottom style="medium">
        <color rgb="FFD01F4E"/>
      </bottom>
      <diagonal/>
    </border>
    <border>
      <left style="thin">
        <color theme="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dashed">
        <color theme="0"/>
      </left>
      <right/>
      <top style="medium">
        <color auto="1"/>
      </top>
      <bottom style="medium">
        <color rgb="FFB9B3AA"/>
      </bottom>
      <diagonal/>
    </border>
    <border>
      <left/>
      <right/>
      <top style="medium">
        <color theme="1"/>
      </top>
      <bottom style="medium">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rgb="FFC6C2B6"/>
      </top>
      <bottom/>
      <diagonal/>
    </border>
    <border>
      <left style="dashed">
        <color theme="0"/>
      </left>
      <right style="dashed">
        <color theme="0"/>
      </right>
      <top style="medium">
        <color auto="1"/>
      </top>
      <bottom style="medium">
        <color theme="1"/>
      </bottom>
      <diagonal/>
    </border>
    <border>
      <left style="thin">
        <color rgb="FFB9B3AA"/>
      </left>
      <right style="thin">
        <color rgb="FFB9B3AA"/>
      </right>
      <top style="medium">
        <color auto="1"/>
      </top>
      <bottom style="medium">
        <color auto="1"/>
      </bottom>
      <diagonal/>
    </border>
    <border>
      <left/>
      <right/>
      <top style="medium">
        <color rgb="FFC30045"/>
      </top>
      <bottom style="thin">
        <color theme="0"/>
      </bottom>
      <diagonal/>
    </border>
    <border>
      <left/>
      <right style="thin">
        <color theme="0"/>
      </right>
      <top style="medium">
        <color rgb="FFC30045"/>
      </top>
      <bottom style="thin">
        <color theme="0"/>
      </bottom>
      <diagonal/>
    </border>
    <border>
      <left style="thin">
        <color theme="0"/>
      </left>
      <right/>
      <top style="medium">
        <color rgb="FFC30045"/>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medium">
        <color rgb="FFB9B3AA"/>
      </bottom>
      <diagonal/>
    </border>
    <border>
      <left style="thin">
        <color theme="0"/>
      </left>
      <right/>
      <top style="medium">
        <color rgb="FFC30045"/>
      </top>
      <bottom style="medium">
        <color rgb="FFB9B3AA"/>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style="medium">
        <color rgb="FFC00000"/>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thin">
        <color theme="0"/>
      </right>
      <top style="medium">
        <color theme="0"/>
      </top>
      <bottom/>
      <diagonal/>
    </border>
    <border>
      <left/>
      <right style="medium">
        <color theme="0"/>
      </right>
      <top/>
      <bottom style="medium">
        <color indexed="64"/>
      </bottom>
      <diagonal/>
    </border>
    <border>
      <left style="medium">
        <color theme="0"/>
      </left>
      <right style="medium">
        <color theme="0"/>
      </right>
      <top/>
      <bottom style="medium">
        <color theme="0"/>
      </bottom>
      <diagonal/>
    </border>
    <border>
      <left/>
      <right style="thin">
        <color theme="0"/>
      </right>
      <top/>
      <bottom style="medium">
        <color auto="1"/>
      </bottom>
      <diagonal/>
    </border>
    <border>
      <left style="thin">
        <color theme="0"/>
      </left>
      <right/>
      <top style="medium">
        <color auto="1"/>
      </top>
      <bottom style="medium">
        <color auto="1"/>
      </bottom>
      <diagonal/>
    </border>
    <border>
      <left/>
      <right/>
      <top style="medium">
        <color auto="1"/>
      </top>
      <bottom/>
      <diagonal/>
    </border>
    <border>
      <left/>
      <right style="dashed">
        <color theme="0"/>
      </right>
      <top style="medium">
        <color rgb="FFB9B3AA"/>
      </top>
      <bottom style="medium">
        <color rgb="FFB9B3AA"/>
      </bottom>
      <diagonal/>
    </border>
    <border>
      <left style="dashed">
        <color theme="0"/>
      </left>
      <right/>
      <top style="medium">
        <color indexed="64"/>
      </top>
      <bottom/>
      <diagonal/>
    </border>
    <border>
      <left/>
      <right style="dashed">
        <color theme="0"/>
      </right>
      <top style="medium">
        <color auto="1"/>
      </top>
      <bottom/>
      <diagonal/>
    </border>
    <border>
      <left style="dashed">
        <color theme="0"/>
      </left>
      <right/>
      <top/>
      <bottom/>
      <diagonal/>
    </border>
    <border>
      <left/>
      <right style="dashed">
        <color theme="0"/>
      </right>
      <top/>
      <bottom/>
      <diagonal/>
    </border>
    <border>
      <left style="dashed">
        <color theme="0"/>
      </left>
      <right/>
      <top/>
      <bottom style="medium">
        <color rgb="FFB9B3AA"/>
      </bottom>
      <diagonal/>
    </border>
    <border>
      <left/>
      <right style="dashed">
        <color theme="0"/>
      </right>
      <top/>
      <bottom style="medium">
        <color rgb="FFB9B3AA"/>
      </bottom>
      <diagonal/>
    </border>
    <border>
      <left/>
      <right/>
      <top style="thin">
        <color theme="0"/>
      </top>
      <bottom style="medium">
        <color theme="0"/>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diagonal/>
    </border>
    <border>
      <left/>
      <right/>
      <top style="medium">
        <color theme="2" tint="-0.24994659260841701"/>
      </top>
      <bottom style="medium">
        <color rgb="FFB9B3AA"/>
      </bottom>
      <diagonal/>
    </border>
    <border>
      <left style="dashed">
        <color theme="0"/>
      </left>
      <right/>
      <top style="medium">
        <color rgb="FFB9B3AA"/>
      </top>
      <bottom/>
      <diagonal/>
    </border>
    <border>
      <left style="thin">
        <color theme="0"/>
      </left>
      <right/>
      <top/>
      <bottom style="medium">
        <color rgb="FFB9B3AA"/>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right style="thin">
        <color indexed="64"/>
      </right>
      <top/>
      <bottom style="thin">
        <color indexed="64"/>
      </bottom>
      <diagonal/>
    </border>
    <border>
      <left style="thin">
        <color theme="0"/>
      </left>
      <right style="thin">
        <color theme="0"/>
      </right>
      <top/>
      <bottom style="medium">
        <color rgb="FFB9B3AA"/>
      </bottom>
      <diagonal/>
    </border>
    <border>
      <left style="dashed">
        <color theme="0"/>
      </left>
      <right style="dashed">
        <color theme="0"/>
      </right>
      <top style="medium">
        <color rgb="FFB9B3AA"/>
      </top>
      <bottom style="medium">
        <color theme="1"/>
      </bottom>
      <diagonal/>
    </border>
    <border>
      <left style="thin">
        <color indexed="64"/>
      </left>
      <right style="thin">
        <color theme="0"/>
      </right>
      <top/>
      <bottom style="thin">
        <color theme="0"/>
      </bottom>
      <diagonal/>
    </border>
    <border>
      <left style="dashed">
        <color theme="0"/>
      </left>
      <right style="dashed">
        <color theme="0"/>
      </right>
      <top style="thin">
        <color theme="0"/>
      </top>
      <bottom style="medium">
        <color theme="1"/>
      </bottom>
      <diagonal/>
    </border>
    <border>
      <left/>
      <right style="thin">
        <color indexed="64"/>
      </right>
      <top/>
      <bottom style="medium">
        <color rgb="FFC30045"/>
      </bottom>
      <diagonal/>
    </border>
    <border>
      <left style="thin">
        <color theme="0"/>
      </left>
      <right style="thin">
        <color theme="0"/>
      </right>
      <top style="medium">
        <color rgb="FFC30045"/>
      </top>
      <bottom/>
      <diagonal/>
    </border>
    <border>
      <left style="thin">
        <color rgb="FFB9B3AA"/>
      </left>
      <right style="thin">
        <color theme="0"/>
      </right>
      <top style="medium">
        <color rgb="FFB9B3AA"/>
      </top>
      <bottom/>
      <diagonal/>
    </border>
    <border>
      <left style="thin">
        <color rgb="FFB9B3AA"/>
      </left>
      <right style="thin">
        <color theme="0"/>
      </right>
      <top/>
      <bottom/>
      <diagonal/>
    </border>
    <border>
      <left style="thin">
        <color theme="0"/>
      </left>
      <right/>
      <top/>
      <bottom style="medium">
        <color rgb="FFC30045"/>
      </bottom>
      <diagonal/>
    </border>
    <border>
      <left style="thin">
        <color theme="0"/>
      </left>
      <right/>
      <top/>
      <bottom style="thin">
        <color theme="0"/>
      </bottom>
      <diagonal/>
    </border>
    <border>
      <left/>
      <right/>
      <top/>
      <bottom style="thin">
        <color theme="0"/>
      </bottom>
      <diagonal/>
    </border>
    <border>
      <left style="dashed">
        <color theme="0"/>
      </left>
      <right style="dashed">
        <color theme="0"/>
      </right>
      <top style="medium">
        <color auto="1"/>
      </top>
      <bottom style="medium">
        <color auto="1"/>
      </bottom>
      <diagonal/>
    </border>
    <border>
      <left style="dashed">
        <color theme="0"/>
      </left>
      <right/>
      <top style="dashed">
        <color theme="0"/>
      </top>
      <bottom/>
      <diagonal/>
    </border>
    <border>
      <left/>
      <right style="dashed">
        <color theme="0"/>
      </right>
      <top style="dashed">
        <color theme="0"/>
      </top>
      <bottom/>
      <diagonal/>
    </border>
    <border>
      <left style="thin">
        <color indexed="64"/>
      </left>
      <right/>
      <top style="medium">
        <color rgb="FFB9B3AA"/>
      </top>
      <bottom/>
      <diagonal/>
    </border>
    <border>
      <left style="thin">
        <color indexed="64"/>
      </left>
      <right/>
      <top/>
      <bottom/>
      <diagonal/>
    </border>
    <border>
      <left style="thin">
        <color theme="0"/>
      </left>
      <right/>
      <top style="medium">
        <color rgb="FFC00000"/>
      </top>
      <bottom style="medium">
        <color theme="1"/>
      </bottom>
      <diagonal/>
    </border>
    <border>
      <left/>
      <right style="thin">
        <color theme="0"/>
      </right>
      <top style="medium">
        <color rgb="FFC00000"/>
      </top>
      <bottom style="medium">
        <color theme="1"/>
      </bottom>
      <diagonal/>
    </border>
    <border>
      <left style="thin">
        <color rgb="FFB9B3AA"/>
      </left>
      <right/>
      <top style="medium">
        <color rgb="FFB9B3AA"/>
      </top>
      <bottom/>
      <diagonal/>
    </border>
    <border>
      <left/>
      <right style="thin">
        <color rgb="FFB9B3AA"/>
      </right>
      <top style="medium">
        <color rgb="FFB9B3AA"/>
      </top>
      <bottom/>
      <diagonal/>
    </border>
    <border>
      <left style="thin">
        <color rgb="FFB9B3AA"/>
      </left>
      <right/>
      <top style="medium">
        <color rgb="FFB9B3AA"/>
      </top>
      <bottom style="medium">
        <color rgb="FFB9B3AA"/>
      </bottom>
      <diagonal/>
    </border>
    <border>
      <left/>
      <right style="thin">
        <color rgb="FFB9B3AA"/>
      </right>
      <top style="medium">
        <color rgb="FFB9B3AA"/>
      </top>
      <bottom style="medium">
        <color rgb="FFB9B3AA"/>
      </bottom>
      <diagonal/>
    </border>
    <border>
      <left style="thin">
        <color rgb="FFB9B3AA"/>
      </left>
      <right/>
      <top style="medium">
        <color rgb="FFB9B3AA"/>
      </top>
      <bottom style="medium">
        <color indexed="64"/>
      </bottom>
      <diagonal/>
    </border>
    <border>
      <left/>
      <right style="thin">
        <color rgb="FFB9B3AA"/>
      </right>
      <top style="medium">
        <color rgb="FFB9B3AA"/>
      </top>
      <bottom style="medium">
        <color indexed="64"/>
      </bottom>
      <diagonal/>
    </border>
    <border>
      <left style="thin">
        <color rgb="FFB9B3AA"/>
      </left>
      <right/>
      <top/>
      <bottom/>
      <diagonal/>
    </border>
    <border>
      <left/>
      <right style="thin">
        <color rgb="FFB9B3AA"/>
      </right>
      <top/>
      <bottom/>
      <diagonal/>
    </border>
    <border>
      <left style="thin">
        <color rgb="FFB9B3AA"/>
      </left>
      <right/>
      <top style="medium">
        <color indexed="64"/>
      </top>
      <bottom/>
      <diagonal/>
    </border>
    <border>
      <left/>
      <right style="thin">
        <color rgb="FFB9B3AA"/>
      </right>
      <top style="medium">
        <color indexed="64"/>
      </top>
      <bottom/>
      <diagonal/>
    </border>
    <border>
      <left style="thin">
        <color rgb="FFE7E3DF"/>
      </left>
      <right style="dashed">
        <color theme="0"/>
      </right>
      <top style="medium">
        <color rgb="FFB9B3AA"/>
      </top>
      <bottom style="medium">
        <color theme="1"/>
      </bottom>
      <diagonal/>
    </border>
    <border>
      <left style="thin">
        <color theme="0"/>
      </left>
      <right style="thin">
        <color theme="0"/>
      </right>
      <top style="medium">
        <color rgb="FFD01F4E"/>
      </top>
      <bottom style="medium">
        <color rgb="FFD01F4E"/>
      </bottom>
      <diagonal/>
    </border>
    <border>
      <left style="thin">
        <color theme="0"/>
      </left>
      <right style="thin">
        <color theme="0"/>
      </right>
      <top style="thin">
        <color indexed="64"/>
      </top>
      <bottom style="medium">
        <color rgb="FFC6C2B6"/>
      </bottom>
      <diagonal/>
    </border>
    <border>
      <left style="thin">
        <color theme="0"/>
      </left>
      <right/>
      <top style="medium">
        <color rgb="FFC6C2B6"/>
      </top>
      <bottom style="medium">
        <color theme="0" tint="-0.249977111117893"/>
      </bottom>
      <diagonal/>
    </border>
    <border>
      <left style="thin">
        <color theme="0"/>
      </left>
      <right/>
      <top style="medium">
        <color theme="0" tint="-0.249977111117893"/>
      </top>
      <bottom style="medium">
        <color theme="0" tint="-0.249977111117893"/>
      </bottom>
      <diagonal/>
    </border>
    <border>
      <left style="thin">
        <color theme="0"/>
      </left>
      <right/>
      <top/>
      <bottom style="medium">
        <color theme="0" tint="-0.249977111117893"/>
      </bottom>
      <diagonal/>
    </border>
    <border>
      <left style="thin">
        <color theme="0"/>
      </left>
      <right style="thin">
        <color theme="0"/>
      </right>
      <top style="medium">
        <color rgb="FFC6C2B6"/>
      </top>
      <bottom style="medium">
        <color rgb="FFC6C2B6"/>
      </bottom>
      <diagonal/>
    </border>
    <border>
      <left/>
      <right/>
      <top style="medium">
        <color rgb="FFB9B3AA"/>
      </top>
      <bottom style="thin">
        <color indexed="64"/>
      </bottom>
      <diagonal/>
    </border>
    <border>
      <left style="thin">
        <color theme="0"/>
      </left>
      <right/>
      <top/>
      <bottom/>
      <diagonal/>
    </border>
    <border>
      <left style="dashed">
        <color theme="0"/>
      </left>
      <right style="dashed">
        <color theme="0"/>
      </right>
      <top style="medium">
        <color rgb="FFC30045"/>
      </top>
      <bottom style="medium">
        <color rgb="FFB9B3AA"/>
      </bottom>
      <diagonal/>
    </border>
    <border>
      <left style="thin">
        <color theme="0"/>
      </left>
      <right/>
      <top style="medium">
        <color rgb="FFC30045"/>
      </top>
      <bottom/>
      <diagonal/>
    </border>
    <border>
      <left style="thin">
        <color theme="0"/>
      </left>
      <right/>
      <top style="thin">
        <color indexed="64"/>
      </top>
      <bottom style="medium">
        <color rgb="FFC6C2B6"/>
      </bottom>
      <diagonal/>
    </border>
    <border>
      <left/>
      <right/>
      <top style="medium">
        <color rgb="FFC30045"/>
      </top>
      <bottom/>
      <diagonal/>
    </border>
    <border>
      <left/>
      <right style="medium">
        <color theme="0"/>
      </right>
      <top style="medium">
        <color auto="1"/>
      </top>
      <bottom style="medium">
        <color auto="1"/>
      </bottom>
      <diagonal/>
    </border>
    <border>
      <left style="thin">
        <color indexed="64"/>
      </left>
      <right/>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right/>
      <top/>
      <bottom style="thin">
        <color rgb="FFC00000"/>
      </bottom>
      <diagonal/>
    </border>
    <border>
      <left style="thin">
        <color theme="0"/>
      </left>
      <right style="thin">
        <color theme="0"/>
      </right>
      <top style="medium">
        <color rgb="FFC30045"/>
      </top>
      <bottom style="medium">
        <color theme="1"/>
      </bottom>
      <diagonal/>
    </border>
    <border>
      <left style="thin">
        <color theme="0"/>
      </left>
      <right style="thin">
        <color theme="0"/>
      </right>
      <top style="medium">
        <color auto="1"/>
      </top>
      <bottom style="medium">
        <color theme="1"/>
      </bottom>
      <diagonal/>
    </border>
    <border>
      <left style="thin">
        <color rgb="FFB9B3AA"/>
      </left>
      <right style="thin">
        <color rgb="FFB9B3AA"/>
      </right>
      <top style="medium">
        <color rgb="FFC00000"/>
      </top>
      <bottom style="medium">
        <color auto="1"/>
      </bottom>
      <diagonal/>
    </border>
    <border>
      <left/>
      <right style="thin">
        <color theme="0"/>
      </right>
      <top style="medium">
        <color rgb="FFC00000"/>
      </top>
      <bottom style="medium">
        <color auto="1"/>
      </bottom>
      <diagonal/>
    </border>
    <border>
      <left style="thin">
        <color rgb="FFB9B3AA"/>
      </left>
      <right style="thin">
        <color rgb="FFB9B3AA"/>
      </right>
      <top style="medium">
        <color rgb="FFB9B3AA"/>
      </top>
      <bottom style="medium">
        <color rgb="FFB9B3AA"/>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right style="medium">
        <color theme="0"/>
      </right>
      <top style="medium">
        <color theme="0"/>
      </top>
      <bottom/>
      <diagonal/>
    </border>
    <border>
      <left style="thin">
        <color rgb="FFB9B3AA"/>
      </left>
      <right style="thin">
        <color rgb="FFB9B3AA"/>
      </right>
      <top style="medium">
        <color rgb="FFB9B3AA"/>
      </top>
      <bottom/>
      <diagonal/>
    </border>
    <border>
      <left style="thin">
        <color rgb="FFB9B3AA"/>
      </left>
      <right style="thin">
        <color rgb="FFB9B3AA"/>
      </right>
      <top/>
      <bottom/>
      <diagonal/>
    </border>
    <border>
      <left style="thin">
        <color rgb="FFB9B3AA"/>
      </left>
      <right style="thin">
        <color rgb="FFB9B3AA"/>
      </right>
      <top/>
      <bottom style="medium">
        <color auto="1"/>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bottom/>
      <diagonal/>
    </border>
    <border>
      <left style="thin">
        <color theme="0"/>
      </left>
      <right style="medium">
        <color theme="0"/>
      </right>
      <top style="medium">
        <color theme="0"/>
      </top>
      <bottom/>
      <diagonal/>
    </border>
    <border>
      <left style="medium">
        <color theme="0"/>
      </left>
      <right style="thin">
        <color theme="0"/>
      </right>
      <top style="medium">
        <color theme="0"/>
      </top>
      <bottom/>
      <diagonal/>
    </border>
    <border>
      <left style="thin">
        <color theme="0"/>
      </left>
      <right style="medium">
        <color theme="0"/>
      </right>
      <top/>
      <bottom style="medium">
        <color rgb="FFB9B3AA"/>
      </bottom>
      <diagonal/>
    </border>
    <border>
      <left style="thin">
        <color theme="0"/>
      </left>
      <right style="medium">
        <color theme="0"/>
      </right>
      <top style="thin">
        <color theme="0"/>
      </top>
      <bottom style="medium">
        <color rgb="FFB9B3AA"/>
      </bottom>
      <diagonal/>
    </border>
    <border>
      <left style="medium">
        <color theme="0"/>
      </left>
      <right style="thin">
        <color theme="0"/>
      </right>
      <top/>
      <bottom style="medium">
        <color rgb="FFB9B3AA"/>
      </bottom>
      <diagonal/>
    </border>
    <border>
      <left style="medium">
        <color theme="0"/>
      </left>
      <right style="thin">
        <color theme="0"/>
      </right>
      <top/>
      <bottom/>
      <diagonal/>
    </border>
    <border>
      <left style="thin">
        <color theme="0"/>
      </left>
      <right style="medium">
        <color theme="0"/>
      </right>
      <top style="thin">
        <color theme="0"/>
      </top>
      <bottom/>
      <diagonal/>
    </border>
    <border>
      <left style="thin">
        <color rgb="FFB9B3AA"/>
      </left>
      <right/>
      <top/>
      <bottom style="medium">
        <color auto="1"/>
      </bottom>
      <diagonal/>
    </border>
    <border>
      <left/>
      <right style="thin">
        <color rgb="FFB9B3AA"/>
      </right>
      <top/>
      <bottom style="medium">
        <color auto="1"/>
      </bottom>
      <diagonal/>
    </border>
    <border>
      <left style="thin">
        <color theme="0"/>
      </left>
      <right style="medium">
        <color theme="0"/>
      </right>
      <top/>
      <bottom/>
      <diagonal/>
    </border>
    <border>
      <left/>
      <right style="medium">
        <color theme="0"/>
      </right>
      <top/>
      <bottom style="medium">
        <color rgb="FFB9B3AA"/>
      </bottom>
      <diagonal/>
    </border>
    <border>
      <left/>
      <right/>
      <top style="thin">
        <color theme="0"/>
      </top>
      <bottom style="medium">
        <color rgb="FFB9B3AA"/>
      </bottom>
      <diagonal/>
    </border>
    <border>
      <left style="medium">
        <color theme="0"/>
      </left>
      <right style="medium">
        <color theme="0"/>
      </right>
      <top/>
      <bottom style="medium">
        <color rgb="FFB9B3AA"/>
      </bottom>
      <diagonal/>
    </border>
    <border>
      <left style="thin">
        <color theme="0"/>
      </left>
      <right style="thin">
        <color theme="0"/>
      </right>
      <top style="thin">
        <color theme="0"/>
      </top>
      <bottom style="medium">
        <color theme="0"/>
      </bottom>
      <diagonal/>
    </border>
    <border>
      <left style="thin">
        <color indexed="64"/>
      </left>
      <right/>
      <top/>
      <bottom style="medium">
        <color theme="0"/>
      </bottom>
      <diagonal/>
    </border>
    <border>
      <left style="thin">
        <color theme="0"/>
      </left>
      <right style="thin">
        <color theme="0"/>
      </right>
      <top style="medium">
        <color rgb="FFC30045"/>
      </top>
      <bottom style="medium">
        <color rgb="FFB9B3AA"/>
      </bottom>
      <diagonal/>
    </border>
    <border>
      <left/>
      <right style="medium">
        <color indexed="64"/>
      </right>
      <top/>
      <bottom/>
      <diagonal/>
    </border>
    <border>
      <left style="medium">
        <color indexed="64"/>
      </left>
      <right/>
      <top/>
      <bottom style="medium">
        <color theme="0"/>
      </bottom>
      <diagonal/>
    </border>
    <border>
      <left/>
      <right style="medium">
        <color indexed="64"/>
      </right>
      <top/>
      <bottom style="medium">
        <color indexed="64"/>
      </bottom>
      <diagonal/>
    </border>
    <border>
      <left style="medium">
        <color indexed="64"/>
      </left>
      <right/>
      <top/>
      <bottom/>
      <diagonal/>
    </border>
    <border>
      <left/>
      <right/>
      <top style="medium">
        <color theme="0"/>
      </top>
      <bottom style="medium">
        <color indexed="64"/>
      </bottom>
      <diagonal/>
    </border>
    <border>
      <left style="thin">
        <color rgb="FFB9B3AA"/>
      </left>
      <right style="dashed">
        <color theme="0"/>
      </right>
      <top style="medium">
        <color rgb="FFB9B3AA"/>
      </top>
      <bottom/>
      <diagonal/>
    </border>
    <border>
      <left style="thin">
        <color rgb="FFB9B3AA"/>
      </left>
      <right style="dashed">
        <color theme="0"/>
      </right>
      <top/>
      <bottom/>
      <diagonal/>
    </border>
    <border>
      <left style="thin">
        <color rgb="FFB9B3AA"/>
      </left>
      <right style="dashed">
        <color theme="0"/>
      </right>
      <top/>
      <bottom style="medium">
        <color rgb="FFB9B3AA"/>
      </bottom>
      <diagonal/>
    </border>
    <border>
      <left/>
      <right style="dashed">
        <color theme="0"/>
      </right>
      <top style="medium">
        <color rgb="FFB9B3AA"/>
      </top>
      <bottom style="medium">
        <color indexed="64"/>
      </bottom>
      <diagonal/>
    </border>
    <border>
      <left style="medium">
        <color indexed="64"/>
      </left>
      <right/>
      <top style="medium">
        <color indexed="64"/>
      </top>
      <bottom style="medium">
        <color indexed="64"/>
      </bottom>
      <diagonal/>
    </border>
    <border>
      <left/>
      <right style="dashed">
        <color theme="0"/>
      </right>
      <top style="medium">
        <color indexed="64"/>
      </top>
      <bottom style="medium">
        <color rgb="FFB9B3AA"/>
      </bottom>
      <diagonal/>
    </border>
    <border>
      <left style="thin">
        <color rgb="FFB9B3AA"/>
      </left>
      <right/>
      <top/>
      <bottom style="medium">
        <color rgb="FFB9B3AA"/>
      </bottom>
      <diagonal/>
    </border>
    <border>
      <left/>
      <right/>
      <top style="thin">
        <color rgb="FFB9B3AA"/>
      </top>
      <bottom/>
      <diagonal/>
    </border>
    <border>
      <left/>
      <right style="dashed">
        <color theme="0"/>
      </right>
      <top style="thin">
        <color rgb="FFB9B3AA"/>
      </top>
      <bottom/>
      <diagonal/>
    </border>
    <border>
      <left/>
      <right style="thin">
        <color theme="0"/>
      </right>
      <top/>
      <bottom style="thin">
        <color indexed="64"/>
      </bottom>
      <diagonal/>
    </border>
    <border>
      <left style="thin">
        <color rgb="FFB9B3AA"/>
      </left>
      <right/>
      <top style="medium">
        <color theme="1"/>
      </top>
      <bottom style="medium">
        <color theme="1"/>
      </bottom>
      <diagonal/>
    </border>
    <border>
      <left/>
      <right style="thin">
        <color rgb="FFB9B3AA"/>
      </right>
      <top style="medium">
        <color theme="1"/>
      </top>
      <bottom style="medium">
        <color theme="1"/>
      </bottom>
      <diagonal/>
    </border>
    <border>
      <left/>
      <right/>
      <top style="medium">
        <color rgb="FFC6C2B6"/>
      </top>
      <bottom style="medium">
        <color rgb="FFC6C2B6"/>
      </bottom>
      <diagonal/>
    </border>
    <border>
      <left style="dashed">
        <color theme="0"/>
      </left>
      <right style="dashed">
        <color theme="0"/>
      </right>
      <top/>
      <bottom/>
      <diagonal/>
    </border>
    <border>
      <left style="dashed">
        <color theme="0"/>
      </left>
      <right style="dashed">
        <color theme="0"/>
      </right>
      <top/>
      <bottom style="medium">
        <color theme="1" tint="0.499984740745262"/>
      </bottom>
      <diagonal/>
    </border>
    <border>
      <left style="thin">
        <color theme="0"/>
      </left>
      <right style="thin">
        <color theme="0"/>
      </right>
      <top style="thin">
        <color theme="0"/>
      </top>
      <bottom style="dashed">
        <color theme="0"/>
      </bottom>
      <diagonal/>
    </border>
    <border>
      <left style="dashed">
        <color theme="0"/>
      </left>
      <right style="dashed">
        <color theme="0"/>
      </right>
      <top/>
      <bottom style="medium">
        <color theme="1"/>
      </bottom>
      <diagonal/>
    </border>
    <border>
      <left/>
      <right style="thin">
        <color theme="0" tint="-4.9989318521683403E-2"/>
      </right>
      <top style="thin">
        <color theme="0"/>
      </top>
      <bottom style="thin">
        <color theme="0"/>
      </bottom>
      <diagonal/>
    </border>
    <border>
      <left style="thin">
        <color theme="0" tint="-4.9989318521683403E-2"/>
      </left>
      <right/>
      <top style="thin">
        <color theme="0"/>
      </top>
      <bottom/>
      <diagonal/>
    </border>
    <border>
      <left/>
      <right/>
      <top style="medium">
        <color rgb="FFC30045"/>
      </top>
      <bottom style="medium">
        <color rgb="FFC30045"/>
      </bottom>
      <diagonal/>
    </border>
    <border>
      <left/>
      <right style="medium">
        <color indexed="64"/>
      </right>
      <top style="medium">
        <color rgb="FFC30045"/>
      </top>
      <bottom style="medium">
        <color rgb="FFC30045"/>
      </bottom>
      <diagonal/>
    </border>
    <border>
      <left style="medium">
        <color indexed="64"/>
      </left>
      <right/>
      <top style="medium">
        <color rgb="FFC30045"/>
      </top>
      <bottom style="medium">
        <color rgb="FFC30045"/>
      </bottom>
      <diagonal/>
    </border>
    <border>
      <left/>
      <right style="medium">
        <color rgb="FF000000"/>
      </right>
      <top style="medium">
        <color rgb="FFC30045"/>
      </top>
      <bottom style="medium">
        <color rgb="FFC30045"/>
      </bottom>
      <diagonal/>
    </border>
    <border>
      <left style="medium">
        <color rgb="FF000000"/>
      </left>
      <right/>
      <top style="medium">
        <color rgb="FFC30045"/>
      </top>
      <bottom style="medium">
        <color rgb="FFC30045"/>
      </bottom>
      <diagonal/>
    </border>
    <border>
      <left style="medium">
        <color indexed="64"/>
      </left>
      <right/>
      <top/>
      <bottom style="medium">
        <color indexed="64"/>
      </bottom>
      <diagonal/>
    </border>
    <border>
      <left style="medium">
        <color indexed="64"/>
      </left>
      <right/>
      <top/>
      <bottom style="medium">
        <color rgb="FFC30045"/>
      </bottom>
      <diagonal/>
    </border>
    <border>
      <left/>
      <right style="medium">
        <color indexed="64"/>
      </right>
      <top/>
      <bottom style="medium">
        <color rgb="FFC30045"/>
      </bottom>
      <diagonal/>
    </border>
    <border>
      <left style="thin">
        <color theme="0"/>
      </left>
      <right/>
      <top/>
      <bottom style="thin">
        <color auto="1"/>
      </bottom>
      <diagonal/>
    </border>
    <border>
      <left style="dashed">
        <color theme="0"/>
      </left>
      <right style="thin">
        <color rgb="FFB9B3AA"/>
      </right>
      <top style="medium">
        <color theme="1"/>
      </top>
      <bottom style="medium">
        <color auto="1"/>
      </bottom>
      <diagonal/>
    </border>
    <border>
      <left/>
      <right/>
      <top style="thin">
        <color indexed="64"/>
      </top>
      <bottom style="medium">
        <color rgb="FFB9B3AA"/>
      </bottom>
      <diagonal/>
    </border>
    <border>
      <left/>
      <right/>
      <top style="medium">
        <color rgb="FFC30045"/>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dashed">
        <color theme="0"/>
      </left>
      <right/>
      <top style="dashed">
        <color theme="0"/>
      </top>
      <bottom style="medium">
        <color theme="1"/>
      </bottom>
      <diagonal/>
    </border>
    <border>
      <left/>
      <right/>
      <top style="dashed">
        <color theme="0"/>
      </top>
      <bottom style="medium">
        <color theme="1"/>
      </bottom>
      <diagonal/>
    </border>
    <border>
      <left/>
      <right style="dashed">
        <color theme="0"/>
      </right>
      <top style="dashed">
        <color theme="0"/>
      </top>
      <bottom style="medium">
        <color theme="1"/>
      </bottom>
      <diagonal/>
    </border>
    <border>
      <left style="dashed">
        <color theme="0"/>
      </left>
      <right/>
      <top style="medium">
        <color theme="1"/>
      </top>
      <bottom style="medium">
        <color theme="1"/>
      </bottom>
      <diagonal/>
    </border>
    <border>
      <left/>
      <right style="dashed">
        <color theme="0"/>
      </right>
      <top style="medium">
        <color theme="1"/>
      </top>
      <bottom style="medium">
        <color theme="1"/>
      </bottom>
      <diagonal/>
    </border>
    <border>
      <left/>
      <right/>
      <top style="thin">
        <color indexed="64"/>
      </top>
      <bottom style="medium">
        <color auto="1"/>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B9B3AA"/>
      </right>
      <top style="medium">
        <color rgb="FFB9B3AA"/>
      </top>
      <bottom style="hair">
        <color indexed="64"/>
      </bottom>
      <diagonal/>
    </border>
    <border>
      <left style="hair">
        <color indexed="64"/>
      </left>
      <right style="medium">
        <color rgb="FFB9B3AA"/>
      </right>
      <top style="hair">
        <color indexed="64"/>
      </top>
      <bottom style="hair">
        <color indexed="64"/>
      </bottom>
      <diagonal/>
    </border>
    <border>
      <left style="hair">
        <color indexed="64"/>
      </left>
      <right style="hair">
        <color indexed="64"/>
      </right>
      <top style="hair">
        <color indexed="64"/>
      </top>
      <bottom/>
      <diagonal/>
    </border>
    <border>
      <left style="dashed">
        <color theme="0"/>
      </left>
      <right style="dashed">
        <color theme="0"/>
      </right>
      <top style="medium">
        <color theme="1" tint="4.9989318521683403E-2"/>
      </top>
      <bottom style="medium">
        <color theme="1" tint="4.9989318521683403E-2"/>
      </bottom>
      <diagonal/>
    </border>
  </borders>
  <cellStyleXfs count="19">
    <xf numFmtId="0" fontId="0" fillId="0" borderId="0"/>
    <xf numFmtId="0" fontId="1" fillId="2" borderId="0" applyNumberFormat="0" applyBorder="0" applyAlignment="0" applyProtection="0"/>
    <xf numFmtId="0" fontId="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76" fillId="0" borderId="0" applyNumberFormat="0" applyFill="0" applyBorder="0" applyAlignment="0" applyProtection="0"/>
    <xf numFmtId="0" fontId="10" fillId="0" borderId="0">
      <alignment vertical="center"/>
    </xf>
    <xf numFmtId="3" fontId="10" fillId="11" borderId="54" applyFont="0">
      <alignment horizontal="right" vertical="center"/>
      <protection locked="0"/>
    </xf>
    <xf numFmtId="9" fontId="93" fillId="0" borderId="0" applyFont="0" applyFill="0" applyBorder="0" applyAlignment="0" applyProtection="0"/>
    <xf numFmtId="0" fontId="98" fillId="5" borderId="135" applyNumberFormat="0" applyFill="0" applyBorder="0" applyAlignment="0" applyProtection="0">
      <alignment horizontal="left"/>
    </xf>
    <xf numFmtId="43" fontId="93" fillId="0" borderId="0" applyFont="0" applyFill="0" applyBorder="0" applyAlignment="0" applyProtection="0"/>
    <xf numFmtId="0" fontId="10" fillId="0" borderId="0">
      <alignment vertical="center"/>
    </xf>
    <xf numFmtId="0" fontId="93" fillId="0" borderId="0"/>
    <xf numFmtId="0" fontId="109" fillId="16" borderId="0" applyNumberFormat="0" applyBorder="0" applyAlignment="0" applyProtection="0"/>
  </cellStyleXfs>
  <cellXfs count="1112">
    <xf numFmtId="0" fontId="0" fillId="0" borderId="0" xfId="0"/>
    <xf numFmtId="0" fontId="7" fillId="3" borderId="1" xfId="0" applyFont="1" applyFill="1" applyBorder="1"/>
    <xf numFmtId="0" fontId="0" fillId="3" borderId="1" xfId="0" applyFill="1" applyBorder="1" applyAlignment="1">
      <alignment horizontal="left"/>
    </xf>
    <xf numFmtId="0" fontId="0" fillId="3" borderId="0" xfId="0" applyFill="1"/>
    <xf numFmtId="0" fontId="8" fillId="3" borderId="0" xfId="0" applyFont="1" applyFill="1" applyAlignment="1">
      <alignment horizontal="left"/>
    </xf>
    <xf numFmtId="0" fontId="9" fillId="3" borderId="0" xfId="0" applyFont="1" applyFill="1" applyAlignment="1">
      <alignment horizontal="left"/>
    </xf>
    <xf numFmtId="0" fontId="12" fillId="3" borderId="2" xfId="4" applyFont="1" applyFill="1" applyBorder="1" applyAlignment="1">
      <alignment horizontal="left" indent="1"/>
    </xf>
    <xf numFmtId="0" fontId="13" fillId="3" borderId="0" xfId="3" applyFont="1" applyFill="1" applyAlignment="1">
      <alignment horizontal="left" wrapText="1" indent="1"/>
    </xf>
    <xf numFmtId="0" fontId="13" fillId="3" borderId="0" xfId="4" applyFont="1" applyFill="1" applyAlignment="1">
      <alignment horizontal="left"/>
    </xf>
    <xf numFmtId="0" fontId="11" fillId="4" borderId="3" xfId="3" applyFont="1" applyFill="1" applyBorder="1" applyAlignment="1">
      <alignment horizontal="left" vertical="top"/>
    </xf>
    <xf numFmtId="0" fontId="12" fillId="5" borderId="2" xfId="5" applyFont="1" applyFill="1" applyBorder="1" applyAlignment="1">
      <alignment horizontal="left" indent="1"/>
    </xf>
    <xf numFmtId="0" fontId="0" fillId="3" borderId="0" xfId="0" applyFill="1" applyAlignment="1">
      <alignment horizontal="left" indent="1"/>
    </xf>
    <xf numFmtId="0" fontId="12" fillId="5" borderId="2" xfId="5" applyFont="1" applyFill="1" applyBorder="1" applyAlignment="1">
      <alignment horizontal="left" vertical="top" indent="1"/>
    </xf>
    <xf numFmtId="0" fontId="9" fillId="0" borderId="2" xfId="4" applyFont="1" applyBorder="1" applyAlignment="1">
      <alignment horizontal="left" vertical="top" indent="1"/>
    </xf>
    <xf numFmtId="0" fontId="14" fillId="4" borderId="3" xfId="3" applyFont="1" applyFill="1" applyBorder="1" applyAlignment="1">
      <alignment horizontal="left" vertical="top"/>
    </xf>
    <xf numFmtId="0" fontId="12" fillId="3" borderId="2" xfId="5" applyFont="1" applyFill="1" applyBorder="1" applyAlignment="1">
      <alignment horizontal="left" vertical="top" indent="1"/>
    </xf>
    <xf numFmtId="0" fontId="12" fillId="3" borderId="2" xfId="5" applyFont="1" applyFill="1" applyBorder="1" applyAlignment="1">
      <alignment horizontal="left" vertical="top" wrapText="1" indent="1"/>
    </xf>
    <xf numFmtId="0" fontId="0" fillId="3" borderId="0" xfId="0" applyFill="1" applyAlignment="1">
      <alignment horizontal="left"/>
    </xf>
    <xf numFmtId="0" fontId="12" fillId="5" borderId="2" xfId="5" applyFont="1" applyFill="1" applyBorder="1" applyAlignment="1">
      <alignment horizontal="left" vertical="center" indent="1"/>
    </xf>
    <xf numFmtId="0" fontId="9" fillId="0" borderId="2" xfId="0" applyFont="1" applyBorder="1" applyAlignment="1">
      <alignment horizontal="left" vertical="center" indent="1"/>
    </xf>
    <xf numFmtId="0" fontId="11" fillId="4" borderId="2" xfId="3" applyFont="1" applyFill="1" applyBorder="1" applyAlignment="1">
      <alignment horizontal="left" vertical="center" indent="1"/>
    </xf>
    <xf numFmtId="0" fontId="12" fillId="5" borderId="2" xfId="5" applyFont="1" applyFill="1" applyBorder="1" applyAlignment="1">
      <alignment horizontal="left" vertical="center" wrapText="1" indent="1"/>
    </xf>
    <xf numFmtId="0" fontId="17" fillId="3" borderId="3" xfId="2" applyFont="1" applyFill="1" applyBorder="1" applyAlignment="1">
      <alignment horizontal="left" vertical="top" wrapText="1"/>
    </xf>
    <xf numFmtId="0" fontId="17" fillId="3" borderId="3" xfId="2" applyFont="1" applyFill="1" applyBorder="1" applyAlignment="1">
      <alignment horizontal="left" vertical="top"/>
    </xf>
    <xf numFmtId="0" fontId="12" fillId="5" borderId="4" xfId="5" applyFont="1" applyFill="1" applyBorder="1" applyAlignment="1">
      <alignment horizontal="left" vertical="center" wrapText="1" indent="1"/>
    </xf>
    <xf numFmtId="0" fontId="18" fillId="0" borderId="0" xfId="0" applyFont="1"/>
    <xf numFmtId="14" fontId="24" fillId="4" borderId="19" xfId="0" applyNumberFormat="1" applyFont="1" applyFill="1" applyBorder="1" applyAlignment="1">
      <alignment horizontal="center" vertical="center" wrapText="1"/>
    </xf>
    <xf numFmtId="14" fontId="21" fillId="4" borderId="19" xfId="0" applyNumberFormat="1" applyFont="1" applyFill="1" applyBorder="1" applyAlignment="1">
      <alignment horizontal="center" vertical="center" wrapText="1"/>
    </xf>
    <xf numFmtId="14" fontId="24" fillId="4" borderId="20" xfId="0" applyNumberFormat="1" applyFont="1" applyFill="1" applyBorder="1" applyAlignment="1">
      <alignment horizontal="center" vertical="center" wrapText="1"/>
    </xf>
    <xf numFmtId="3" fontId="25" fillId="3" borderId="23" xfId="0" applyNumberFormat="1" applyFont="1" applyFill="1" applyBorder="1" applyAlignment="1">
      <alignment horizontal="center" vertical="center" wrapText="1"/>
    </xf>
    <xf numFmtId="3" fontId="25" fillId="3" borderId="23" xfId="0" applyNumberFormat="1" applyFont="1" applyFill="1" applyBorder="1" applyAlignment="1">
      <alignment horizontal="left" vertical="center" wrapText="1"/>
    </xf>
    <xf numFmtId="3" fontId="26" fillId="6" borderId="23" xfId="0" applyNumberFormat="1" applyFont="1" applyFill="1" applyBorder="1" applyAlignment="1">
      <alignment horizontal="right" vertical="center" wrapText="1"/>
    </xf>
    <xf numFmtId="10" fontId="25" fillId="6" borderId="23" xfId="0" applyNumberFormat="1" applyFont="1" applyFill="1" applyBorder="1" applyAlignment="1">
      <alignment horizontal="right" vertical="center" wrapText="1"/>
    </xf>
    <xf numFmtId="3" fontId="25" fillId="6" borderId="23" xfId="0" applyNumberFormat="1" applyFont="1" applyFill="1" applyBorder="1" applyAlignment="1">
      <alignment horizontal="right" vertical="center" wrapText="1"/>
    </xf>
    <xf numFmtId="164" fontId="27" fillId="3" borderId="23" xfId="0" applyNumberFormat="1" applyFont="1" applyFill="1" applyBorder="1" applyAlignment="1">
      <alignment horizontal="center" vertical="center" wrapText="1"/>
    </xf>
    <xf numFmtId="3" fontId="27" fillId="3" borderId="23" xfId="0" applyNumberFormat="1" applyFont="1" applyFill="1" applyBorder="1" applyAlignment="1">
      <alignment horizontal="left" vertical="center" wrapText="1"/>
    </xf>
    <xf numFmtId="3" fontId="26" fillId="6" borderId="24" xfId="0" applyNumberFormat="1" applyFont="1" applyFill="1" applyBorder="1" applyAlignment="1">
      <alignment horizontal="right" vertical="center" wrapText="1"/>
    </xf>
    <xf numFmtId="10" fontId="25" fillId="6" borderId="24" xfId="0" applyNumberFormat="1" applyFont="1" applyFill="1" applyBorder="1" applyAlignment="1">
      <alignment horizontal="right" vertical="center" wrapText="1"/>
    </xf>
    <xf numFmtId="3" fontId="25" fillId="6" borderId="24" xfId="0" applyNumberFormat="1" applyFont="1" applyFill="1" applyBorder="1" applyAlignment="1">
      <alignment horizontal="right" vertical="center" wrapText="1"/>
    </xf>
    <xf numFmtId="3" fontId="26" fillId="3" borderId="25" xfId="0" applyNumberFormat="1" applyFont="1" applyFill="1" applyBorder="1" applyAlignment="1">
      <alignment horizontal="center" vertical="center" wrapText="1"/>
    </xf>
    <xf numFmtId="3" fontId="26" fillId="3" borderId="25" xfId="0" applyNumberFormat="1" applyFont="1" applyFill="1" applyBorder="1" applyAlignment="1">
      <alignment horizontal="left" vertical="center" wrapText="1"/>
    </xf>
    <xf numFmtId="3" fontId="26" fillId="6" borderId="25" xfId="0" applyNumberFormat="1" applyFont="1" applyFill="1" applyBorder="1" applyAlignment="1">
      <alignment horizontal="right" vertical="center" wrapText="1"/>
    </xf>
    <xf numFmtId="10" fontId="25" fillId="6" borderId="25" xfId="0" applyNumberFormat="1" applyFont="1" applyFill="1" applyBorder="1" applyAlignment="1">
      <alignment horizontal="right" vertical="center" wrapText="1"/>
    </xf>
    <xf numFmtId="3" fontId="25" fillId="6" borderId="25" xfId="0" applyNumberFormat="1" applyFont="1" applyFill="1" applyBorder="1" applyAlignment="1">
      <alignment horizontal="right" vertical="center" wrapText="1"/>
    </xf>
    <xf numFmtId="0" fontId="18" fillId="0" borderId="0" xfId="0" applyFont="1" applyAlignment="1">
      <alignment horizontal="center" vertical="center" wrapText="1"/>
    </xf>
    <xf numFmtId="14" fontId="24" fillId="4" borderId="19" xfId="0" applyNumberFormat="1" applyFont="1" applyFill="1" applyBorder="1" applyAlignment="1">
      <alignment horizontal="center" wrapText="1"/>
    </xf>
    <xf numFmtId="3" fontId="18" fillId="0" borderId="0" xfId="0" applyNumberFormat="1" applyFont="1"/>
    <xf numFmtId="10" fontId="18" fillId="0" borderId="0" xfId="0" applyNumberFormat="1" applyFont="1"/>
    <xf numFmtId="0" fontId="28" fillId="0" borderId="0" xfId="0" applyFont="1"/>
    <xf numFmtId="14" fontId="21" fillId="4" borderId="28" xfId="0" applyNumberFormat="1" applyFont="1" applyFill="1" applyBorder="1" applyAlignment="1">
      <alignment horizontal="center" wrapText="1"/>
    </xf>
    <xf numFmtId="3" fontId="26" fillId="6" borderId="29" xfId="0" applyNumberFormat="1" applyFont="1" applyFill="1" applyBorder="1" applyAlignment="1">
      <alignment horizontal="right" vertical="center" wrapText="1"/>
    </xf>
    <xf numFmtId="3" fontId="25" fillId="3" borderId="30" xfId="0" applyNumberFormat="1" applyFont="1" applyFill="1" applyBorder="1" applyAlignment="1">
      <alignment horizontal="center" vertical="center" wrapText="1"/>
    </xf>
    <xf numFmtId="3" fontId="25" fillId="6" borderId="30" xfId="0" applyNumberFormat="1" applyFont="1" applyFill="1" applyBorder="1" applyAlignment="1">
      <alignment horizontal="right" vertical="center" wrapText="1"/>
    </xf>
    <xf numFmtId="0" fontId="9" fillId="0" borderId="0" xfId="0" applyFont="1"/>
    <xf numFmtId="0" fontId="29" fillId="0" borderId="0" xfId="0" applyFont="1" applyAlignment="1">
      <alignment wrapText="1"/>
    </xf>
    <xf numFmtId="0" fontId="7" fillId="0" borderId="0" xfId="0" applyFont="1"/>
    <xf numFmtId="14" fontId="21" fillId="4" borderId="36" xfId="0" applyNumberFormat="1" applyFont="1" applyFill="1" applyBorder="1" applyAlignment="1">
      <alignment horizontal="center" vertical="center" wrapText="1"/>
    </xf>
    <xf numFmtId="0" fontId="9" fillId="0" borderId="37" xfId="0" applyFont="1" applyBorder="1" applyAlignment="1">
      <alignment horizontal="center"/>
    </xf>
    <xf numFmtId="3" fontId="26" fillId="3" borderId="38" xfId="0" applyNumberFormat="1" applyFont="1" applyFill="1" applyBorder="1" applyAlignment="1">
      <alignment horizontal="left" vertical="center" wrapText="1"/>
    </xf>
    <xf numFmtId="3" fontId="9" fillId="0" borderId="0" xfId="0" applyNumberFormat="1" applyFont="1"/>
    <xf numFmtId="0" fontId="9" fillId="0" borderId="39" xfId="0" applyFont="1" applyBorder="1" applyAlignment="1">
      <alignment horizontal="center"/>
    </xf>
    <xf numFmtId="3" fontId="25" fillId="3" borderId="38" xfId="0" applyNumberFormat="1" applyFont="1" applyFill="1" applyBorder="1" applyAlignment="1">
      <alignment horizontal="center" vertical="center" wrapText="1"/>
    </xf>
    <xf numFmtId="0" fontId="9" fillId="0" borderId="40" xfId="0" applyFont="1" applyBorder="1" applyAlignment="1">
      <alignment horizontal="center"/>
    </xf>
    <xf numFmtId="0" fontId="31" fillId="0" borderId="0" xfId="0" applyFont="1" applyAlignment="1">
      <alignment vertical="center" wrapText="1"/>
    </xf>
    <xf numFmtId="14" fontId="21" fillId="4" borderId="18" xfId="0" applyNumberFormat="1" applyFont="1" applyFill="1" applyBorder="1" applyAlignment="1">
      <alignment horizontal="center" vertical="center" wrapText="1"/>
    </xf>
    <xf numFmtId="3" fontId="25" fillId="3" borderId="24" xfId="0" applyNumberFormat="1" applyFont="1" applyFill="1" applyBorder="1" applyAlignment="1">
      <alignment horizontal="center" vertical="center" wrapText="1"/>
    </xf>
    <xf numFmtId="3" fontId="25" fillId="3" borderId="25" xfId="0" applyNumberFormat="1" applyFont="1" applyFill="1" applyBorder="1" applyAlignment="1">
      <alignment horizontal="center" vertical="center" wrapText="1"/>
    </xf>
    <xf numFmtId="3" fontId="33" fillId="3" borderId="25" xfId="0" applyNumberFormat="1" applyFont="1" applyFill="1" applyBorder="1" applyAlignment="1">
      <alignment horizontal="left" vertical="center" wrapText="1"/>
    </xf>
    <xf numFmtId="3" fontId="33" fillId="6" borderId="42" xfId="0" applyNumberFormat="1" applyFont="1" applyFill="1" applyBorder="1" applyAlignment="1">
      <alignment vertical="center" wrapText="1"/>
    </xf>
    <xf numFmtId="10" fontId="33" fillId="6" borderId="42" xfId="0" applyNumberFormat="1" applyFont="1" applyFill="1" applyBorder="1" applyAlignment="1">
      <alignment vertical="center" wrapText="1"/>
    </xf>
    <xf numFmtId="4" fontId="34" fillId="0" borderId="0" xfId="0" applyNumberFormat="1" applyFont="1"/>
    <xf numFmtId="0" fontId="18" fillId="0" borderId="43" xfId="0" applyFont="1" applyBorder="1" applyAlignment="1">
      <alignment horizontal="center" vertical="center"/>
    </xf>
    <xf numFmtId="14" fontId="21" fillId="4" borderId="18" xfId="0" applyNumberFormat="1" applyFont="1" applyFill="1" applyBorder="1" applyAlignment="1">
      <alignment horizontal="center" wrapText="1"/>
    </xf>
    <xf numFmtId="3" fontId="25" fillId="3" borderId="44" xfId="0" applyNumberFormat="1" applyFont="1" applyFill="1" applyBorder="1" applyAlignment="1">
      <alignment horizontal="left" vertical="center" wrapText="1"/>
    </xf>
    <xf numFmtId="3" fontId="26" fillId="6" borderId="23" xfId="0" applyNumberFormat="1" applyFont="1" applyFill="1" applyBorder="1" applyAlignment="1">
      <alignment horizontal="left" vertical="center" wrapText="1"/>
    </xf>
    <xf numFmtId="3" fontId="25" fillId="6" borderId="23" xfId="0" applyNumberFormat="1" applyFont="1" applyFill="1" applyBorder="1" applyAlignment="1">
      <alignment horizontal="center" vertical="center" wrapText="1"/>
    </xf>
    <xf numFmtId="0" fontId="23" fillId="6" borderId="48" xfId="0" applyFont="1" applyFill="1" applyBorder="1" applyAlignment="1">
      <alignment vertical="center" wrapText="1"/>
    </xf>
    <xf numFmtId="10" fontId="26" fillId="6" borderId="25" xfId="0" applyNumberFormat="1" applyFont="1" applyFill="1" applyBorder="1" applyAlignment="1">
      <alignment horizontal="right" vertical="center" wrapText="1"/>
    </xf>
    <xf numFmtId="3" fontId="32" fillId="7" borderId="51" xfId="0" applyNumberFormat="1" applyFont="1" applyFill="1" applyBorder="1" applyAlignment="1">
      <alignment vertical="center" wrapText="1"/>
    </xf>
    <xf numFmtId="0" fontId="23" fillId="0" borderId="26" xfId="0" applyFont="1" applyBorder="1" applyAlignment="1">
      <alignment horizontal="center" wrapText="1"/>
    </xf>
    <xf numFmtId="14" fontId="21" fillId="4" borderId="53" xfId="0" applyNumberFormat="1" applyFont="1" applyFill="1" applyBorder="1" applyAlignment="1">
      <alignment horizontal="center" vertical="center" wrapText="1"/>
    </xf>
    <xf numFmtId="3" fontId="36" fillId="3" borderId="25" xfId="0" applyNumberFormat="1" applyFont="1" applyFill="1" applyBorder="1" applyAlignment="1">
      <alignment horizontal="left" vertical="center" wrapText="1"/>
    </xf>
    <xf numFmtId="3" fontId="32" fillId="7" borderId="55" xfId="0" applyNumberFormat="1" applyFont="1" applyFill="1" applyBorder="1" applyAlignment="1">
      <alignment vertical="center" wrapText="1"/>
    </xf>
    <xf numFmtId="14" fontId="38" fillId="6" borderId="58" xfId="0" applyNumberFormat="1" applyFont="1" applyFill="1" applyBorder="1" applyAlignment="1">
      <alignment horizontal="center" vertical="center" wrapText="1"/>
    </xf>
    <xf numFmtId="14" fontId="38" fillId="0" borderId="58" xfId="0" applyNumberFormat="1" applyFont="1" applyBorder="1" applyAlignment="1">
      <alignment horizontal="center" vertical="center" wrapText="1"/>
    </xf>
    <xf numFmtId="0" fontId="26" fillId="0" borderId="48" xfId="0" applyFont="1" applyBorder="1" applyAlignment="1">
      <alignment horizontal="center" vertical="center" wrapText="1"/>
    </xf>
    <xf numFmtId="3" fontId="36" fillId="6" borderId="48" xfId="0" applyNumberFormat="1" applyFont="1" applyFill="1" applyBorder="1" applyAlignment="1">
      <alignment horizontal="right" vertical="center" wrapText="1"/>
    </xf>
    <xf numFmtId="3" fontId="36" fillId="0" borderId="48" xfId="0" applyNumberFormat="1" applyFont="1" applyBorder="1" applyAlignment="1">
      <alignment horizontal="right" vertical="center" wrapText="1"/>
    </xf>
    <xf numFmtId="3" fontId="0" fillId="0" borderId="0" xfId="0" applyNumberFormat="1"/>
    <xf numFmtId="3" fontId="25" fillId="3" borderId="59" xfId="0" applyNumberFormat="1" applyFont="1" applyFill="1" applyBorder="1" applyAlignment="1">
      <alignment horizontal="center" vertical="center" wrapText="1"/>
    </xf>
    <xf numFmtId="3" fontId="25" fillId="3" borderId="59" xfId="0" applyNumberFormat="1" applyFont="1" applyFill="1" applyBorder="1" applyAlignment="1">
      <alignment horizontal="left" vertical="center" wrapText="1"/>
    </xf>
    <xf numFmtId="3" fontId="25" fillId="6" borderId="60" xfId="0" applyNumberFormat="1" applyFont="1" applyFill="1" applyBorder="1" applyAlignment="1">
      <alignment horizontal="right" vertical="center" wrapText="1"/>
    </xf>
    <xf numFmtId="3" fontId="25" fillId="3" borderId="60" xfId="0" applyNumberFormat="1" applyFont="1" applyFill="1" applyBorder="1" applyAlignment="1">
      <alignment horizontal="center" vertical="center" wrapText="1"/>
    </xf>
    <xf numFmtId="3" fontId="25" fillId="3" borderId="60" xfId="0" applyNumberFormat="1" applyFont="1" applyFill="1" applyBorder="1" applyAlignment="1">
      <alignment horizontal="left" vertical="center" wrapText="1"/>
    </xf>
    <xf numFmtId="3" fontId="25" fillId="3" borderId="61" xfId="0" applyNumberFormat="1" applyFont="1" applyFill="1" applyBorder="1" applyAlignment="1">
      <alignment horizontal="left" vertical="center" wrapText="1"/>
    </xf>
    <xf numFmtId="0" fontId="39" fillId="0" borderId="0" xfId="0" applyFont="1" applyAlignment="1">
      <alignment horizontal="center" vertical="center" wrapText="1"/>
    </xf>
    <xf numFmtId="14" fontId="38" fillId="6" borderId="63" xfId="0" applyNumberFormat="1" applyFont="1" applyFill="1" applyBorder="1" applyAlignment="1">
      <alignment horizontal="center" vertical="center" wrapText="1"/>
    </xf>
    <xf numFmtId="14" fontId="40" fillId="0" borderId="64" xfId="0" applyNumberFormat="1" applyFont="1" applyBorder="1" applyAlignment="1">
      <alignment horizontal="center" vertical="center" wrapText="1"/>
    </xf>
    <xf numFmtId="3" fontId="25" fillId="0" borderId="65" xfId="0" applyNumberFormat="1" applyFont="1" applyBorder="1" applyAlignment="1">
      <alignment horizontal="right" vertical="center" wrapText="1"/>
    </xf>
    <xf numFmtId="3" fontId="25" fillId="0" borderId="38" xfId="0" applyNumberFormat="1" applyFont="1" applyBorder="1" applyAlignment="1">
      <alignment horizontal="right" vertical="center" wrapText="1"/>
    </xf>
    <xf numFmtId="0" fontId="0" fillId="3" borderId="0" xfId="0" applyFill="1" applyAlignment="1">
      <alignment wrapText="1"/>
    </xf>
    <xf numFmtId="0" fontId="20" fillId="0" borderId="66" xfId="0" applyFont="1" applyBorder="1" applyAlignment="1">
      <alignment horizontal="justify" vertical="center"/>
    </xf>
    <xf numFmtId="10" fontId="25" fillId="0" borderId="38" xfId="0" applyNumberFormat="1" applyFont="1" applyBorder="1" applyAlignment="1">
      <alignment horizontal="right" vertical="center" wrapText="1"/>
    </xf>
    <xf numFmtId="3" fontId="36" fillId="6" borderId="75" xfId="0" applyNumberFormat="1" applyFont="1" applyFill="1" applyBorder="1" applyAlignment="1">
      <alignment horizontal="right" vertical="center" wrapText="1"/>
    </xf>
    <xf numFmtId="166" fontId="0" fillId="0" borderId="0" xfId="0" applyNumberFormat="1"/>
    <xf numFmtId="0" fontId="0" fillId="0" borderId="0" xfId="0" applyAlignment="1">
      <alignment horizontal="center" vertical="center" wrapText="1"/>
    </xf>
    <xf numFmtId="0" fontId="3" fillId="0" borderId="0" xfId="0" applyFont="1" applyAlignment="1">
      <alignment vertical="center" wrapText="1"/>
    </xf>
    <xf numFmtId="14" fontId="40" fillId="0" borderId="81" xfId="0" applyNumberFormat="1" applyFont="1" applyBorder="1" applyAlignment="1">
      <alignment horizontal="left" vertical="center" wrapText="1"/>
    </xf>
    <xf numFmtId="9" fontId="25" fillId="6" borderId="23" xfId="0" applyNumberFormat="1" applyFont="1" applyFill="1" applyBorder="1" applyAlignment="1">
      <alignment horizontal="right" vertical="center" wrapText="1"/>
    </xf>
    <xf numFmtId="0" fontId="23" fillId="3" borderId="48" xfId="0" applyFont="1" applyFill="1" applyBorder="1" applyAlignment="1">
      <alignment horizontal="center" vertical="center" wrapText="1"/>
    </xf>
    <xf numFmtId="0" fontId="23" fillId="3" borderId="48" xfId="0" applyFont="1" applyFill="1" applyBorder="1" applyAlignment="1">
      <alignment vertical="center" wrapText="1"/>
    </xf>
    <xf numFmtId="3" fontId="23" fillId="6" borderId="42" xfId="0" applyNumberFormat="1" applyFont="1" applyFill="1" applyBorder="1" applyAlignment="1">
      <alignment vertical="center" wrapText="1"/>
    </xf>
    <xf numFmtId="9" fontId="23" fillId="6" borderId="42" xfId="0" applyNumberFormat="1" applyFont="1" applyFill="1" applyBorder="1" applyAlignment="1">
      <alignment vertical="center" wrapText="1"/>
    </xf>
    <xf numFmtId="10" fontId="0" fillId="0" borderId="0" xfId="0" applyNumberFormat="1"/>
    <xf numFmtId="0" fontId="0" fillId="0" borderId="0" xfId="0" applyAlignment="1">
      <alignment horizontal="center" vertical="center"/>
    </xf>
    <xf numFmtId="0" fontId="3" fillId="0" borderId="0" xfId="0" applyFont="1" applyAlignment="1">
      <alignment horizontal="center" vertical="center" wrapText="1"/>
    </xf>
    <xf numFmtId="9" fontId="21" fillId="4" borderId="18" xfId="0" applyNumberFormat="1" applyFont="1" applyFill="1" applyBorder="1" applyAlignment="1">
      <alignment horizontal="center" vertical="center" wrapText="1"/>
    </xf>
    <xf numFmtId="14" fontId="35" fillId="0" borderId="32" xfId="0" applyNumberFormat="1" applyFont="1" applyBorder="1" applyAlignment="1">
      <alignment horizontal="left"/>
    </xf>
    <xf numFmtId="14" fontId="35" fillId="0" borderId="81" xfId="0" applyNumberFormat="1" applyFont="1" applyBorder="1" applyAlignment="1">
      <alignment horizontal="left"/>
    </xf>
    <xf numFmtId="0" fontId="36" fillId="3" borderId="42" xfId="0" applyFont="1" applyFill="1" applyBorder="1" applyAlignment="1">
      <alignment horizontal="center" vertical="center" wrapText="1"/>
    </xf>
    <xf numFmtId="0" fontId="36" fillId="3" borderId="42" xfId="0" applyFont="1" applyFill="1" applyBorder="1" applyAlignment="1">
      <alignment vertical="center" wrapText="1"/>
    </xf>
    <xf numFmtId="14" fontId="40" fillId="0" borderId="28" xfId="0" applyNumberFormat="1" applyFont="1" applyBorder="1" applyAlignment="1">
      <alignment horizontal="center" vertical="center" wrapText="1"/>
    </xf>
    <xf numFmtId="3" fontId="0" fillId="3" borderId="0" xfId="0" applyNumberFormat="1" applyFill="1"/>
    <xf numFmtId="0" fontId="43" fillId="0" borderId="0" xfId="6" applyFont="1" applyAlignment="1">
      <alignment horizontal="center"/>
    </xf>
    <xf numFmtId="0" fontId="44" fillId="0" borderId="0" xfId="0" applyFont="1" applyAlignment="1">
      <alignment horizontal="center" vertical="center" wrapText="1"/>
    </xf>
    <xf numFmtId="3" fontId="23" fillId="6" borderId="48" xfId="0" applyNumberFormat="1" applyFont="1" applyFill="1" applyBorder="1" applyAlignment="1">
      <alignment vertical="center" wrapText="1"/>
    </xf>
    <xf numFmtId="0" fontId="23" fillId="6" borderId="59" xfId="0" applyFont="1" applyFill="1" applyBorder="1" applyAlignment="1">
      <alignment horizontal="justify" vertical="center"/>
    </xf>
    <xf numFmtId="0" fontId="45" fillId="0" borderId="0" xfId="0" applyFont="1" applyAlignment="1">
      <alignment horizontal="center" vertical="center" wrapText="1"/>
    </xf>
    <xf numFmtId="3" fontId="25" fillId="3" borderId="41" xfId="0" applyNumberFormat="1" applyFont="1" applyFill="1" applyBorder="1" applyAlignment="1">
      <alignment horizontal="left" vertical="center" wrapText="1"/>
    </xf>
    <xf numFmtId="3" fontId="25" fillId="6" borderId="99" xfId="0" applyNumberFormat="1" applyFont="1" applyFill="1" applyBorder="1" applyAlignment="1">
      <alignment horizontal="right" vertical="center" wrapText="1"/>
    </xf>
    <xf numFmtId="0" fontId="23" fillId="6" borderId="60" xfId="0" applyFont="1" applyFill="1" applyBorder="1" applyAlignment="1">
      <alignment horizontal="justify" vertical="center"/>
    </xf>
    <xf numFmtId="14" fontId="24" fillId="4" borderId="107" xfId="0" applyNumberFormat="1" applyFont="1" applyFill="1" applyBorder="1" applyAlignment="1">
      <alignment horizontal="center" vertical="center" wrapText="1"/>
    </xf>
    <xf numFmtId="14" fontId="21" fillId="4" borderId="108" xfId="0" applyNumberFormat="1" applyFont="1" applyFill="1" applyBorder="1" applyAlignment="1">
      <alignment horizontal="center" vertical="center" wrapText="1"/>
    </xf>
    <xf numFmtId="0" fontId="23" fillId="6" borderId="109" xfId="0" applyFont="1" applyFill="1" applyBorder="1" applyAlignment="1">
      <alignment horizontal="justify" vertical="center"/>
    </xf>
    <xf numFmtId="0" fontId="47" fillId="0" borderId="0" xfId="0" applyFont="1" applyAlignment="1">
      <alignment vertical="center"/>
    </xf>
    <xf numFmtId="0" fontId="47" fillId="0" borderId="6" xfId="0" applyFont="1" applyBorder="1" applyAlignment="1">
      <alignment vertical="center"/>
    </xf>
    <xf numFmtId="0" fontId="21" fillId="4" borderId="33" xfId="0" applyFont="1" applyFill="1" applyBorder="1" applyAlignment="1">
      <alignment horizontal="center"/>
    </xf>
    <xf numFmtId="0" fontId="47" fillId="0" borderId="17" xfId="0" applyFont="1" applyBorder="1" applyAlignment="1">
      <alignment vertical="center"/>
    </xf>
    <xf numFmtId="0" fontId="47" fillId="0" borderId="119" xfId="0" applyFont="1" applyBorder="1" applyAlignment="1">
      <alignment vertical="center"/>
    </xf>
    <xf numFmtId="14" fontId="21" fillId="4" borderId="35" xfId="0" applyNumberFormat="1" applyFont="1" applyFill="1" applyBorder="1" applyAlignment="1">
      <alignment horizontal="center" vertical="center" wrapText="1"/>
    </xf>
    <xf numFmtId="3" fontId="36" fillId="6" borderId="121" xfId="0" applyNumberFormat="1" applyFont="1" applyFill="1" applyBorder="1" applyAlignment="1">
      <alignment horizontal="right" vertical="center" wrapText="1"/>
    </xf>
    <xf numFmtId="3" fontId="26" fillId="3" borderId="23" xfId="0" applyNumberFormat="1" applyFont="1" applyFill="1" applyBorder="1" applyAlignment="1">
      <alignment horizontal="center" vertical="center" wrapText="1"/>
    </xf>
    <xf numFmtId="3" fontId="26" fillId="3" borderId="23" xfId="0" applyNumberFormat="1" applyFont="1" applyFill="1" applyBorder="1" applyAlignment="1">
      <alignment horizontal="left" vertical="center" wrapText="1"/>
    </xf>
    <xf numFmtId="3" fontId="26" fillId="6" borderId="30" xfId="0" applyNumberFormat="1" applyFont="1" applyFill="1" applyBorder="1" applyAlignment="1">
      <alignment horizontal="right" vertical="center" wrapText="1"/>
    </xf>
    <xf numFmtId="0" fontId="47" fillId="0" borderId="0" xfId="0" applyFont="1"/>
    <xf numFmtId="0" fontId="47" fillId="0" borderId="17" xfId="0" applyFont="1" applyBorder="1"/>
    <xf numFmtId="0" fontId="21" fillId="4" borderId="122" xfId="0" applyFont="1" applyFill="1" applyBorder="1" applyAlignment="1">
      <alignment horizontal="center" vertical="center" wrapText="1"/>
    </xf>
    <xf numFmtId="0" fontId="21" fillId="4" borderId="73" xfId="0" applyFont="1" applyFill="1" applyBorder="1" applyAlignment="1">
      <alignment horizontal="center" vertical="center" wrapText="1"/>
    </xf>
    <xf numFmtId="0" fontId="21" fillId="4" borderId="72" xfId="0" applyFont="1" applyFill="1" applyBorder="1" applyAlignment="1">
      <alignment horizontal="center" vertical="center" wrapText="1"/>
    </xf>
    <xf numFmtId="3" fontId="36" fillId="6" borderId="123" xfId="0" applyNumberFormat="1" applyFont="1" applyFill="1" applyBorder="1" applyAlignment="1">
      <alignment horizontal="right" vertical="center" wrapText="1"/>
    </xf>
    <xf numFmtId="0" fontId="48" fillId="0" borderId="0" xfId="0" applyFont="1" applyAlignment="1">
      <alignment vertical="center"/>
    </xf>
    <xf numFmtId="0" fontId="16" fillId="0" borderId="0" xfId="0" applyFont="1" applyAlignment="1">
      <alignment vertical="center"/>
    </xf>
    <xf numFmtId="14" fontId="26" fillId="0" borderId="125" xfId="0" applyNumberFormat="1" applyFont="1" applyBorder="1" applyAlignment="1">
      <alignment horizontal="center" vertical="center" wrapText="1"/>
    </xf>
    <xf numFmtId="14" fontId="40" fillId="0" borderId="125" xfId="0" applyNumberFormat="1" applyFont="1" applyBorder="1" applyAlignment="1">
      <alignment horizontal="left" vertical="center" wrapText="1"/>
    </xf>
    <xf numFmtId="3" fontId="49" fillId="6" borderId="42" xfId="0" applyNumberFormat="1" applyFont="1" applyFill="1" applyBorder="1" applyAlignment="1">
      <alignment vertical="center" wrapText="1"/>
    </xf>
    <xf numFmtId="0" fontId="18" fillId="0" borderId="0" xfId="0" applyFont="1" applyAlignment="1">
      <alignment horizontal="center" vertical="center"/>
    </xf>
    <xf numFmtId="1" fontId="26" fillId="0" borderId="125" xfId="0" applyNumberFormat="1" applyFont="1" applyBorder="1" applyAlignment="1">
      <alignment horizontal="center" vertical="center" wrapText="1"/>
    </xf>
    <xf numFmtId="3" fontId="26" fillId="6" borderId="27" xfId="0" applyNumberFormat="1" applyFont="1" applyFill="1" applyBorder="1" applyAlignment="1">
      <alignment vertical="center" wrapText="1"/>
    </xf>
    <xf numFmtId="164" fontId="26" fillId="6" borderId="120" xfId="0" applyNumberFormat="1" applyFont="1" applyFill="1" applyBorder="1" applyAlignment="1">
      <alignment vertical="center" wrapText="1"/>
    </xf>
    <xf numFmtId="164" fontId="25" fillId="6" borderId="120" xfId="0" applyNumberFormat="1" applyFont="1" applyFill="1" applyBorder="1" applyAlignment="1">
      <alignment vertical="center" wrapText="1"/>
    </xf>
    <xf numFmtId="0" fontId="26" fillId="3" borderId="26" xfId="0" applyFont="1" applyFill="1" applyBorder="1" applyAlignment="1">
      <alignment horizontal="center" vertical="center" wrapText="1"/>
    </xf>
    <xf numFmtId="0" fontId="23" fillId="0" borderId="0" xfId="0" applyFont="1" applyAlignment="1">
      <alignment vertical="center" wrapText="1"/>
    </xf>
    <xf numFmtId="14" fontId="20" fillId="4" borderId="18" xfId="0" applyNumberFormat="1" applyFont="1" applyFill="1" applyBorder="1" applyAlignment="1">
      <alignment horizontal="center" vertical="center" wrapText="1"/>
    </xf>
    <xf numFmtId="0" fontId="23" fillId="0" borderId="54"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54" xfId="0" applyFont="1" applyBorder="1" applyAlignment="1">
      <alignment vertical="center" wrapText="1"/>
    </xf>
    <xf numFmtId="0" fontId="18" fillId="0" borderId="54" xfId="0" applyFont="1" applyBorder="1" applyAlignment="1">
      <alignment horizontal="center" vertical="center" wrapText="1"/>
    </xf>
    <xf numFmtId="0" fontId="18" fillId="0" borderId="54" xfId="0" applyFont="1" applyBorder="1" applyAlignment="1">
      <alignment vertical="center" wrapText="1"/>
    </xf>
    <xf numFmtId="0" fontId="18" fillId="8" borderId="54" xfId="0" applyFont="1" applyFill="1" applyBorder="1" applyAlignment="1">
      <alignment horizontal="center" vertical="center" wrapText="1"/>
    </xf>
    <xf numFmtId="0" fontId="18" fillId="8" borderId="54" xfId="0" applyFont="1" applyFill="1" applyBorder="1" applyAlignment="1">
      <alignment vertical="center" wrapText="1"/>
    </xf>
    <xf numFmtId="0" fontId="23" fillId="0" borderId="0" xfId="0" applyFont="1"/>
    <xf numFmtId="1" fontId="26" fillId="0" borderId="28" xfId="0" applyNumberFormat="1" applyFont="1" applyBorder="1" applyAlignment="1">
      <alignment wrapText="1"/>
    </xf>
    <xf numFmtId="1" fontId="26" fillId="0" borderId="28" xfId="0" applyNumberFormat="1" applyFont="1" applyBorder="1" applyAlignment="1">
      <alignment vertical="center" wrapText="1"/>
    </xf>
    <xf numFmtId="1" fontId="26" fillId="0" borderId="125" xfId="0" applyNumberFormat="1" applyFont="1" applyBorder="1" applyAlignment="1">
      <alignment horizontal="center" wrapText="1"/>
    </xf>
    <xf numFmtId="1" fontId="26" fillId="0" borderId="125" xfId="0" applyNumberFormat="1" applyFont="1" applyBorder="1" applyAlignment="1">
      <alignment vertical="center" wrapText="1"/>
    </xf>
    <xf numFmtId="14" fontId="40" fillId="0" borderId="125" xfId="0" applyNumberFormat="1" applyFont="1" applyBorder="1" applyAlignment="1">
      <alignment horizontal="left" wrapText="1"/>
    </xf>
    <xf numFmtId="1" fontId="26" fillId="0" borderId="125" xfId="0" applyNumberFormat="1" applyFont="1" applyBorder="1" applyAlignment="1">
      <alignment wrapText="1"/>
    </xf>
    <xf numFmtId="0" fontId="5"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justify" vertical="center" wrapText="1"/>
    </xf>
    <xf numFmtId="14" fontId="20" fillId="4" borderId="19" xfId="0" applyNumberFormat="1" applyFont="1" applyFill="1" applyBorder="1" applyAlignment="1">
      <alignment horizontal="center" vertical="center" wrapText="1"/>
    </xf>
    <xf numFmtId="3" fontId="36" fillId="6" borderId="131" xfId="0" applyNumberFormat="1" applyFont="1" applyFill="1" applyBorder="1" applyAlignment="1">
      <alignment horizontal="right" vertical="center" wrapText="1"/>
    </xf>
    <xf numFmtId="0" fontId="0" fillId="0" borderId="0" xfId="0" applyAlignment="1">
      <alignment horizontal="left" vertical="center"/>
    </xf>
    <xf numFmtId="3" fontId="18" fillId="0" borderId="60" xfId="0" applyNumberFormat="1" applyFont="1" applyBorder="1" applyAlignment="1">
      <alignment horizontal="right" vertical="center"/>
    </xf>
    <xf numFmtId="3" fontId="25" fillId="3" borderId="23" xfId="0" applyNumberFormat="1" applyFont="1" applyFill="1" applyBorder="1" applyAlignment="1">
      <alignment horizontal="center" wrapText="1"/>
    </xf>
    <xf numFmtId="3" fontId="36" fillId="3" borderId="23" xfId="0" applyNumberFormat="1" applyFont="1" applyFill="1" applyBorder="1" applyAlignment="1">
      <alignment horizontal="center" vertical="center" wrapText="1"/>
    </xf>
    <xf numFmtId="3" fontId="36" fillId="3" borderId="23" xfId="0" applyNumberFormat="1" applyFont="1" applyFill="1" applyBorder="1" applyAlignment="1">
      <alignment horizontal="left" vertical="center" wrapText="1"/>
    </xf>
    <xf numFmtId="3" fontId="36" fillId="6" borderId="30" xfId="0" applyNumberFormat="1" applyFont="1" applyFill="1" applyBorder="1" applyAlignment="1">
      <alignment horizontal="right" vertical="center" wrapText="1"/>
    </xf>
    <xf numFmtId="3" fontId="36" fillId="6" borderId="23" xfId="0" applyNumberFormat="1" applyFont="1" applyFill="1" applyBorder="1" applyAlignment="1">
      <alignment horizontal="right" vertical="center" wrapText="1"/>
    </xf>
    <xf numFmtId="9" fontId="36" fillId="6" borderId="148" xfId="0" applyNumberFormat="1" applyFont="1" applyFill="1" applyBorder="1" applyAlignment="1">
      <alignment horizontal="right" vertical="center" wrapText="1"/>
    </xf>
    <xf numFmtId="9" fontId="36" fillId="6" borderId="121" xfId="0" applyNumberFormat="1" applyFont="1" applyFill="1" applyBorder="1" applyAlignment="1">
      <alignment horizontal="right" vertical="center" wrapText="1"/>
    </xf>
    <xf numFmtId="0" fontId="18" fillId="0" borderId="0" xfId="0" applyFont="1" applyAlignment="1">
      <alignment vertical="center"/>
    </xf>
    <xf numFmtId="3" fontId="25" fillId="6" borderId="23" xfId="0" applyNumberFormat="1" applyFont="1" applyFill="1" applyBorder="1" applyAlignment="1">
      <alignment horizontal="left" vertical="center" wrapText="1"/>
    </xf>
    <xf numFmtId="0" fontId="9" fillId="0" borderId="0" xfId="0" applyFont="1" applyAlignment="1">
      <alignment horizontal="left" vertical="center"/>
    </xf>
    <xf numFmtId="0" fontId="12" fillId="0" borderId="0" xfId="7" applyFont="1" applyAlignment="1">
      <alignment horizontal="center" vertical="center" wrapText="1"/>
    </xf>
    <xf numFmtId="0" fontId="12" fillId="0" borderId="6" xfId="7" applyFont="1" applyBorder="1" applyAlignment="1">
      <alignment horizontal="center" vertical="center" wrapText="1"/>
    </xf>
    <xf numFmtId="0" fontId="12" fillId="0" borderId="17" xfId="7" applyFont="1" applyBorder="1" applyAlignment="1">
      <alignment horizontal="center" vertical="center" wrapText="1"/>
    </xf>
    <xf numFmtId="0" fontId="12" fillId="0" borderId="119" xfId="7" applyFont="1" applyBorder="1" applyAlignment="1">
      <alignment horizontal="center" vertical="center" wrapText="1"/>
    </xf>
    <xf numFmtId="3" fontId="25" fillId="3" borderId="99" xfId="0" applyNumberFormat="1" applyFont="1" applyFill="1" applyBorder="1" applyAlignment="1">
      <alignment horizontal="left" vertical="center" wrapText="1"/>
    </xf>
    <xf numFmtId="3" fontId="25" fillId="6" borderId="38" xfId="0" applyNumberFormat="1" applyFont="1" applyFill="1" applyBorder="1" applyAlignment="1">
      <alignment horizontal="right" vertical="center" wrapText="1"/>
    </xf>
    <xf numFmtId="0" fontId="12" fillId="10" borderId="120" xfId="7" applyFont="1" applyFill="1" applyBorder="1" applyAlignment="1">
      <alignment horizontal="center" vertical="center" wrapText="1"/>
    </xf>
    <xf numFmtId="0" fontId="12" fillId="10" borderId="81" xfId="7" applyFont="1" applyFill="1" applyBorder="1"/>
    <xf numFmtId="0" fontId="18" fillId="3" borderId="0" xfId="0" applyFont="1" applyFill="1" applyAlignment="1">
      <alignment horizontal="center" vertical="center"/>
    </xf>
    <xf numFmtId="0" fontId="6" fillId="3" borderId="0" xfId="2" applyFill="1" applyBorder="1"/>
    <xf numFmtId="0" fontId="54" fillId="3" borderId="0" xfId="0" applyFont="1" applyFill="1"/>
    <xf numFmtId="0" fontId="55" fillId="4" borderId="0" xfId="0" applyFont="1" applyFill="1"/>
    <xf numFmtId="0" fontId="56" fillId="4" borderId="0" xfId="0" applyFont="1" applyFill="1"/>
    <xf numFmtId="0" fontId="6" fillId="3" borderId="0" xfId="2" applyFill="1"/>
    <xf numFmtId="0" fontId="57" fillId="3" borderId="0" xfId="0" applyFont="1" applyFill="1" applyAlignment="1">
      <alignment vertical="center" wrapText="1"/>
    </xf>
    <xf numFmtId="0" fontId="58" fillId="0" borderId="149" xfId="0" applyFont="1" applyBorder="1" applyAlignment="1">
      <alignment horizontal="center" vertical="center" wrapText="1"/>
    </xf>
    <xf numFmtId="0" fontId="58" fillId="0" borderId="0" xfId="0" applyFont="1" applyAlignment="1">
      <alignment horizontal="center" vertical="center" wrapText="1"/>
    </xf>
    <xf numFmtId="0" fontId="18" fillId="6" borderId="60" xfId="0" applyFont="1" applyFill="1" applyBorder="1" applyAlignment="1">
      <alignment horizontal="center"/>
    </xf>
    <xf numFmtId="0" fontId="18" fillId="6" borderId="60" xfId="0" applyFont="1" applyFill="1" applyBorder="1" applyAlignment="1">
      <alignment vertical="center"/>
    </xf>
    <xf numFmtId="0" fontId="18" fillId="0" borderId="150" xfId="0" applyFont="1" applyBorder="1" applyAlignment="1">
      <alignment horizontal="center" vertical="top" wrapText="1"/>
    </xf>
    <xf numFmtId="0" fontId="18" fillId="0" borderId="150" xfId="0" applyFont="1" applyBorder="1" applyAlignment="1">
      <alignment horizontal="center" vertical="top"/>
    </xf>
    <xf numFmtId="0" fontId="18" fillId="3" borderId="150" xfId="0" applyFont="1" applyFill="1" applyBorder="1" applyAlignment="1">
      <alignment horizontal="center" vertical="center" wrapText="1"/>
    </xf>
    <xf numFmtId="0" fontId="18" fillId="6" borderId="60" xfId="0" applyFont="1" applyFill="1" applyBorder="1" applyAlignment="1">
      <alignment vertical="center" wrapText="1"/>
    </xf>
    <xf numFmtId="0" fontId="18" fillId="0" borderId="150" xfId="0" applyFont="1" applyBorder="1" applyAlignment="1">
      <alignment horizontal="center" vertical="center" wrapText="1"/>
    </xf>
    <xf numFmtId="0" fontId="18" fillId="0" borderId="150" xfId="0" applyFont="1" applyBorder="1" applyAlignment="1">
      <alignment horizontal="center" vertical="center"/>
    </xf>
    <xf numFmtId="0" fontId="18" fillId="3" borderId="151" xfId="0" applyFont="1" applyFill="1" applyBorder="1" applyAlignment="1">
      <alignment horizontal="center" vertical="center"/>
    </xf>
    <xf numFmtId="0" fontId="18" fillId="3" borderId="152" xfId="0" applyFont="1" applyFill="1" applyBorder="1" applyAlignment="1">
      <alignment horizontal="center" vertical="center"/>
    </xf>
    <xf numFmtId="0" fontId="18" fillId="6" borderId="0" xfId="0" applyFont="1" applyFill="1" applyAlignment="1">
      <alignment horizontal="center"/>
    </xf>
    <xf numFmtId="0" fontId="18" fillId="6" borderId="0" xfId="0" applyFont="1" applyFill="1" applyAlignment="1">
      <alignment vertical="center" wrapText="1"/>
    </xf>
    <xf numFmtId="0" fontId="18" fillId="3" borderId="153" xfId="0" applyFont="1" applyFill="1" applyBorder="1" applyAlignment="1">
      <alignment horizontal="center" vertical="center"/>
    </xf>
    <xf numFmtId="0" fontId="18" fillId="6" borderId="60" xfId="0" applyFont="1" applyFill="1" applyBorder="1" applyAlignment="1">
      <alignment horizontal="center" vertical="center"/>
    </xf>
    <xf numFmtId="0" fontId="18" fillId="3" borderId="150" xfId="0" applyFont="1" applyFill="1" applyBorder="1" applyAlignment="1">
      <alignment horizontal="center" vertical="top" wrapText="1"/>
    </xf>
    <xf numFmtId="0" fontId="18" fillId="3" borderId="60" xfId="0" applyFont="1" applyFill="1" applyBorder="1" applyAlignment="1">
      <alignment horizontal="center" vertical="center"/>
    </xf>
    <xf numFmtId="0" fontId="18" fillId="3" borderId="60" xfId="0" applyFont="1" applyFill="1" applyBorder="1" applyAlignment="1">
      <alignment vertical="center"/>
    </xf>
    <xf numFmtId="0" fontId="18" fillId="3" borderId="150" xfId="0" applyFont="1" applyFill="1" applyBorder="1" applyAlignment="1">
      <alignment horizontal="center" vertical="top"/>
    </xf>
    <xf numFmtId="0" fontId="18" fillId="3" borderId="60" xfId="0" applyFont="1" applyFill="1" applyBorder="1" applyAlignment="1">
      <alignment vertical="center" wrapText="1"/>
    </xf>
    <xf numFmtId="10" fontId="18" fillId="3" borderId="152" xfId="0" applyNumberFormat="1" applyFont="1" applyFill="1" applyBorder="1" applyAlignment="1">
      <alignment horizontal="center" vertical="center"/>
    </xf>
    <xf numFmtId="14" fontId="18" fillId="0" borderId="154" xfId="0" applyNumberFormat="1" applyFont="1" applyBorder="1" applyAlignment="1">
      <alignment horizontal="center" vertical="top" wrapText="1"/>
    </xf>
    <xf numFmtId="14" fontId="18" fillId="0" borderId="154" xfId="0" applyNumberFormat="1" applyFont="1" applyBorder="1" applyAlignment="1">
      <alignment horizontal="center" vertical="top"/>
    </xf>
    <xf numFmtId="14" fontId="18" fillId="3" borderId="152" xfId="0" applyNumberFormat="1" applyFont="1" applyFill="1" applyBorder="1" applyAlignment="1">
      <alignment horizontal="center" vertical="center"/>
    </xf>
    <xf numFmtId="10" fontId="18" fillId="0" borderId="150" xfId="0" applyNumberFormat="1" applyFont="1" applyBorder="1" applyAlignment="1">
      <alignment horizontal="center" vertical="top" wrapText="1"/>
    </xf>
    <xf numFmtId="167" fontId="18" fillId="0" borderId="150" xfId="0" applyNumberFormat="1" applyFont="1" applyBorder="1" applyAlignment="1">
      <alignment horizontal="center" vertical="top" wrapText="1"/>
    </xf>
    <xf numFmtId="167" fontId="18" fillId="3" borderId="150" xfId="0" applyNumberFormat="1" applyFont="1" applyFill="1" applyBorder="1" applyAlignment="1">
      <alignment horizontal="center" vertical="top" wrapText="1"/>
    </xf>
    <xf numFmtId="0" fontId="18" fillId="6" borderId="41" xfId="0" applyFont="1" applyFill="1" applyBorder="1" applyAlignment="1">
      <alignment horizontal="center" vertical="center"/>
    </xf>
    <xf numFmtId="0" fontId="18" fillId="6" borderId="41" xfId="0" applyFont="1" applyFill="1" applyBorder="1" applyAlignment="1">
      <alignment vertical="center" wrapText="1"/>
    </xf>
    <xf numFmtId="0" fontId="18" fillId="6" borderId="155" xfId="0" applyFont="1" applyFill="1" applyBorder="1" applyAlignment="1">
      <alignment horizontal="center" vertical="center"/>
    </xf>
    <xf numFmtId="0" fontId="18" fillId="6" borderId="155" xfId="0" applyFont="1" applyFill="1" applyBorder="1" applyAlignment="1">
      <alignment vertical="center" wrapText="1"/>
    </xf>
    <xf numFmtId="0" fontId="6" fillId="0" borderId="0" xfId="2" applyAlignment="1">
      <alignment wrapText="1"/>
    </xf>
    <xf numFmtId="0" fontId="6" fillId="3" borderId="0" xfId="2" applyFill="1" applyAlignment="1">
      <alignment wrapText="1"/>
    </xf>
    <xf numFmtId="0" fontId="9" fillId="3" borderId="73" xfId="0" applyFont="1" applyFill="1" applyBorder="1" applyAlignment="1">
      <alignment horizontal="center"/>
    </xf>
    <xf numFmtId="0" fontId="0" fillId="3" borderId="0" xfId="0" applyFill="1" applyAlignment="1">
      <alignment horizontal="center"/>
    </xf>
    <xf numFmtId="14" fontId="61" fillId="0" borderId="28" xfId="0" applyNumberFormat="1" applyFont="1" applyBorder="1" applyAlignment="1">
      <alignment horizontal="left" vertical="center" wrapText="1"/>
    </xf>
    <xf numFmtId="14" fontId="61" fillId="0" borderId="18" xfId="0" applyNumberFormat="1" applyFont="1" applyBorder="1" applyAlignment="1">
      <alignment horizontal="center" vertical="center" wrapText="1"/>
    </xf>
    <xf numFmtId="14" fontId="40" fillId="0" borderId="18" xfId="0" applyNumberFormat="1" applyFont="1" applyBorder="1" applyAlignment="1">
      <alignment horizontal="center" vertical="center" wrapText="1"/>
    </xf>
    <xf numFmtId="14" fontId="61" fillId="0" borderId="72" xfId="0" applyNumberFormat="1" applyFont="1" applyBorder="1" applyAlignment="1">
      <alignment horizontal="center" vertical="center" wrapText="1"/>
    </xf>
    <xf numFmtId="14" fontId="26" fillId="0" borderId="18" xfId="0" applyNumberFormat="1" applyFont="1" applyBorder="1" applyAlignment="1">
      <alignment horizontal="left" wrapText="1"/>
    </xf>
    <xf numFmtId="3" fontId="25" fillId="6" borderId="157" xfId="0" applyNumberFormat="1" applyFont="1" applyFill="1" applyBorder="1" applyAlignment="1">
      <alignment horizontal="right" vertical="center" wrapText="1"/>
    </xf>
    <xf numFmtId="0" fontId="33" fillId="3" borderId="47" xfId="0" applyFont="1" applyFill="1" applyBorder="1" applyAlignment="1">
      <alignment horizontal="left" vertical="center" wrapText="1"/>
    </xf>
    <xf numFmtId="0" fontId="62" fillId="3" borderId="0" xfId="0" applyFont="1" applyFill="1" applyProtection="1">
      <protection locked="0"/>
    </xf>
    <xf numFmtId="168" fontId="62" fillId="3" borderId="0" xfId="0" applyNumberFormat="1" applyFont="1" applyFill="1" applyAlignment="1" applyProtection="1">
      <alignment horizontal="right"/>
      <protection locked="0"/>
    </xf>
    <xf numFmtId="4" fontId="0" fillId="3" borderId="0" xfId="0" applyNumberFormat="1" applyFill="1"/>
    <xf numFmtId="0" fontId="62" fillId="3" borderId="0" xfId="0" applyFont="1" applyFill="1" applyAlignment="1">
      <alignment readingOrder="1"/>
    </xf>
    <xf numFmtId="168" fontId="62" fillId="3" borderId="0" xfId="0" applyNumberFormat="1" applyFont="1" applyFill="1" applyAlignment="1" applyProtection="1">
      <alignment horizontal="right" readingOrder="1"/>
      <protection locked="0"/>
    </xf>
    <xf numFmtId="168" fontId="62" fillId="3" borderId="0" xfId="0" applyNumberFormat="1" applyFont="1" applyFill="1" applyAlignment="1" applyProtection="1">
      <alignment horizontal="right" wrapText="1" readingOrder="1"/>
      <protection locked="0"/>
    </xf>
    <xf numFmtId="0" fontId="63" fillId="3" borderId="0" xfId="0" applyFont="1" applyFill="1" applyAlignment="1" applyProtection="1">
      <alignment vertical="center" readingOrder="1"/>
      <protection locked="0"/>
    </xf>
    <xf numFmtId="3" fontId="0" fillId="3" borderId="0" xfId="0" applyNumberFormat="1" applyFill="1" applyAlignment="1">
      <alignment readingOrder="1"/>
    </xf>
    <xf numFmtId="3" fontId="47" fillId="3" borderId="0" xfId="0" applyNumberFormat="1" applyFont="1" applyFill="1" applyAlignment="1">
      <alignment readingOrder="1"/>
    </xf>
    <xf numFmtId="0" fontId="0" fillId="3" borderId="0" xfId="0" applyFill="1" applyAlignment="1">
      <alignment readingOrder="1"/>
    </xf>
    <xf numFmtId="0" fontId="62" fillId="3" borderId="0" xfId="0" applyFont="1" applyFill="1" applyAlignment="1" applyProtection="1">
      <alignment readingOrder="1"/>
      <protection locked="0"/>
    </xf>
    <xf numFmtId="3" fontId="64" fillId="3" borderId="0" xfId="0" applyNumberFormat="1" applyFont="1" applyFill="1" applyAlignment="1">
      <alignment readingOrder="1"/>
    </xf>
    <xf numFmtId="0" fontId="63" fillId="3" borderId="0" xfId="0" applyFont="1" applyFill="1" applyAlignment="1" applyProtection="1">
      <alignment vertical="center"/>
      <protection locked="0"/>
    </xf>
    <xf numFmtId="3" fontId="65" fillId="3" borderId="0" xfId="9" applyNumberFormat="1" applyFont="1" applyFill="1" applyAlignment="1"/>
    <xf numFmtId="0" fontId="63" fillId="3" borderId="0" xfId="9" applyFont="1" applyFill="1" applyAlignment="1"/>
    <xf numFmtId="0" fontId="63" fillId="3" borderId="0" xfId="9" applyFont="1" applyFill="1" applyAlignment="1" applyProtection="1">
      <protection locked="0"/>
    </xf>
    <xf numFmtId="0" fontId="63" fillId="3" borderId="0" xfId="9" applyFont="1" applyFill="1" applyAlignment="1" applyProtection="1">
      <alignment horizontal="left"/>
      <protection locked="0"/>
    </xf>
    <xf numFmtId="0" fontId="9" fillId="3" borderId="0" xfId="0" applyFont="1" applyFill="1" applyAlignment="1">
      <alignment horizontal="center" vertical="center"/>
    </xf>
    <xf numFmtId="0" fontId="9" fillId="3" borderId="28" xfId="0" applyFont="1" applyFill="1" applyBorder="1" applyAlignment="1">
      <alignment horizontal="center" vertical="center"/>
    </xf>
    <xf numFmtId="3" fontId="25" fillId="9" borderId="23" xfId="0" applyNumberFormat="1" applyFont="1" applyFill="1" applyBorder="1" applyAlignment="1">
      <alignment horizontal="right" vertical="center" wrapText="1"/>
    </xf>
    <xf numFmtId="14" fontId="38" fillId="0" borderId="1" xfId="0" applyNumberFormat="1" applyFont="1" applyBorder="1" applyAlignment="1">
      <alignment horizontal="center" vertical="center" wrapText="1"/>
    </xf>
    <xf numFmtId="0" fontId="66" fillId="0" borderId="150" xfId="0" applyFont="1" applyBorder="1" applyAlignment="1">
      <alignment horizontal="left" vertical="center" wrapText="1"/>
    </xf>
    <xf numFmtId="0" fontId="66" fillId="0" borderId="150" xfId="0" applyFont="1" applyBorder="1" applyAlignment="1">
      <alignment horizontal="center" vertical="center" wrapText="1"/>
    </xf>
    <xf numFmtId="0" fontId="66" fillId="0" borderId="159" xfId="0" applyFont="1" applyBorder="1" applyAlignment="1">
      <alignment horizontal="left" vertical="center" wrapText="1"/>
    </xf>
    <xf numFmtId="0" fontId="18" fillId="0" borderId="150" xfId="0" applyFont="1" applyBorder="1" applyAlignment="1">
      <alignment horizontal="left" vertical="center" wrapText="1"/>
    </xf>
    <xf numFmtId="0" fontId="18" fillId="0" borderId="159" xfId="0" applyFont="1" applyBorder="1" applyAlignment="1">
      <alignment horizontal="left" vertical="center" wrapText="1"/>
    </xf>
    <xf numFmtId="0" fontId="44" fillId="0" borderId="0" xfId="0" applyFont="1" applyAlignment="1">
      <alignment vertical="center" wrapText="1"/>
    </xf>
    <xf numFmtId="0" fontId="67" fillId="0" borderId="0" xfId="0" applyFont="1" applyAlignment="1">
      <alignment horizontal="center" vertical="center" wrapText="1"/>
    </xf>
    <xf numFmtId="3" fontId="33" fillId="3" borderId="23" xfId="0" applyNumberFormat="1" applyFont="1" applyFill="1" applyBorder="1" applyAlignment="1">
      <alignment horizontal="left" vertical="center" wrapText="1"/>
    </xf>
    <xf numFmtId="0" fontId="16" fillId="0" borderId="0" xfId="0" applyFont="1"/>
    <xf numFmtId="3" fontId="25" fillId="3" borderId="38"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0" fontId="33" fillId="0" borderId="48" xfId="0" applyFont="1" applyBorder="1" applyAlignment="1">
      <alignment vertical="center" wrapText="1"/>
    </xf>
    <xf numFmtId="3" fontId="49" fillId="6" borderId="161" xfId="0" applyNumberFormat="1" applyFont="1" applyFill="1" applyBorder="1" applyAlignment="1">
      <alignment vertical="center" wrapText="1"/>
    </xf>
    <xf numFmtId="0" fontId="69" fillId="0" borderId="0" xfId="0" applyFont="1" applyAlignment="1">
      <alignment horizontal="center" vertical="center"/>
    </xf>
    <xf numFmtId="0" fontId="70" fillId="0" borderId="0" xfId="0" applyFont="1" applyAlignment="1">
      <alignment horizontal="center" vertical="center" wrapText="1"/>
    </xf>
    <xf numFmtId="9" fontId="26" fillId="6" borderId="25" xfId="0" applyNumberFormat="1" applyFont="1" applyFill="1" applyBorder="1" applyAlignment="1">
      <alignment horizontal="right" vertical="center" wrapText="1"/>
    </xf>
    <xf numFmtId="14" fontId="40" fillId="0" borderId="86" xfId="0" applyNumberFormat="1" applyFont="1" applyBorder="1" applyAlignment="1">
      <alignment horizontal="center" vertical="center" wrapText="1"/>
    </xf>
    <xf numFmtId="0" fontId="26" fillId="3" borderId="48" xfId="0" applyFont="1" applyFill="1" applyBorder="1" applyAlignment="1">
      <alignment horizontal="center" vertical="center" wrapText="1"/>
    </xf>
    <xf numFmtId="0" fontId="33" fillId="3" borderId="48" xfId="0" applyFont="1" applyFill="1" applyBorder="1" applyAlignment="1">
      <alignment vertical="center" wrapText="1"/>
    </xf>
    <xf numFmtId="0" fontId="71" fillId="0" borderId="166" xfId="0" applyFont="1" applyBorder="1" applyAlignment="1">
      <alignment vertical="center" wrapText="1"/>
    </xf>
    <xf numFmtId="3" fontId="71" fillId="0" borderId="167" xfId="0" applyNumberFormat="1"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32" fillId="7" borderId="168" xfId="0" applyNumberFormat="1" applyFont="1" applyFill="1" applyBorder="1" applyAlignment="1">
      <alignment vertical="center" wrapText="1"/>
    </xf>
    <xf numFmtId="3" fontId="23" fillId="6" borderId="169" xfId="0" applyNumberFormat="1" applyFont="1" applyFill="1" applyBorder="1" applyAlignment="1">
      <alignment vertical="center" wrapText="1"/>
    </xf>
    <xf numFmtId="3" fontId="32" fillId="7" borderId="170" xfId="0" applyNumberFormat="1" applyFont="1" applyFill="1" applyBorder="1" applyAlignment="1">
      <alignment vertical="center" wrapText="1"/>
    </xf>
    <xf numFmtId="14" fontId="21" fillId="4" borderId="73" xfId="0" applyNumberFormat="1" applyFont="1" applyFill="1" applyBorder="1" applyAlignment="1">
      <alignment horizontal="center" vertical="center" wrapText="1"/>
    </xf>
    <xf numFmtId="14" fontId="21" fillId="4" borderId="72" xfId="0" applyNumberFormat="1" applyFont="1" applyFill="1" applyBorder="1" applyAlignment="1">
      <alignment horizontal="center" vertical="center" wrapText="1"/>
    </xf>
    <xf numFmtId="3" fontId="33" fillId="6" borderId="23" xfId="0" applyNumberFormat="1" applyFont="1" applyFill="1" applyBorder="1" applyAlignment="1">
      <alignment horizontal="right" vertical="center" wrapText="1"/>
    </xf>
    <xf numFmtId="0" fontId="26" fillId="6" borderId="42" xfId="0" applyFont="1" applyFill="1" applyBorder="1" applyAlignment="1">
      <alignment vertical="center" wrapText="1"/>
    </xf>
    <xf numFmtId="0" fontId="72" fillId="0" borderId="0" xfId="0" applyFont="1" applyAlignment="1">
      <alignment vertical="center"/>
    </xf>
    <xf numFmtId="0" fontId="73" fillId="0" borderId="0" xfId="0" applyFont="1"/>
    <xf numFmtId="0" fontId="73" fillId="0" borderId="0" xfId="0" applyFont="1" applyAlignment="1">
      <alignment vertical="center" wrapText="1"/>
    </xf>
    <xf numFmtId="14" fontId="21" fillId="4" borderId="27" xfId="0" applyNumberFormat="1" applyFont="1" applyFill="1" applyBorder="1" applyAlignment="1">
      <alignment horizontal="center" vertical="center" wrapText="1"/>
    </xf>
    <xf numFmtId="14" fontId="21" fillId="4" borderId="81" xfId="0" applyNumberFormat="1" applyFont="1" applyFill="1" applyBorder="1" applyAlignment="1">
      <alignment horizontal="center" vertical="center" wrapText="1"/>
    </xf>
    <xf numFmtId="14" fontId="21" fillId="4" borderId="183" xfId="0" applyNumberFormat="1" applyFont="1" applyFill="1" applyBorder="1" applyAlignment="1">
      <alignment horizontal="center" vertical="center" wrapText="1"/>
    </xf>
    <xf numFmtId="0" fontId="74" fillId="0" borderId="0" xfId="0" applyFont="1"/>
    <xf numFmtId="14" fontId="21" fillId="4" borderId="185" xfId="0" applyNumberFormat="1" applyFont="1" applyFill="1" applyBorder="1" applyAlignment="1">
      <alignment horizontal="center" vertical="center" wrapText="1"/>
    </xf>
    <xf numFmtId="14" fontId="21" fillId="4" borderId="186" xfId="0" applyNumberFormat="1" applyFont="1" applyFill="1" applyBorder="1" applyAlignment="1">
      <alignment horizontal="center" vertical="center" wrapText="1"/>
    </xf>
    <xf numFmtId="14" fontId="21" fillId="4" borderId="13" xfId="0" applyNumberFormat="1" applyFont="1" applyFill="1" applyBorder="1" applyAlignment="1">
      <alignment horizontal="center" wrapText="1"/>
    </xf>
    <xf numFmtId="3" fontId="75" fillId="6" borderId="23" xfId="0" applyNumberFormat="1" applyFont="1" applyFill="1" applyBorder="1" applyAlignment="1">
      <alignment horizontal="right" vertical="center" wrapText="1"/>
    </xf>
    <xf numFmtId="0" fontId="18" fillId="0" borderId="0" xfId="0" applyFont="1" applyAlignment="1">
      <alignment vertical="center" wrapText="1"/>
    </xf>
    <xf numFmtId="14" fontId="21" fillId="4" borderId="190" xfId="0" applyNumberFormat="1" applyFont="1" applyFill="1" applyBorder="1" applyAlignment="1">
      <alignment horizontal="center" vertical="center" wrapText="1"/>
    </xf>
    <xf numFmtId="14" fontId="21" fillId="4" borderId="191" xfId="0" applyNumberFormat="1" applyFont="1" applyFill="1" applyBorder="1" applyAlignment="1">
      <alignment horizontal="center" vertical="center" wrapText="1"/>
    </xf>
    <xf numFmtId="3" fontId="33" fillId="6" borderId="48" xfId="0" applyNumberFormat="1" applyFont="1" applyFill="1" applyBorder="1" applyAlignment="1">
      <alignment horizontal="right" vertical="center" wrapText="1"/>
    </xf>
    <xf numFmtId="0" fontId="66" fillId="0" borderId="0" xfId="9" applyFont="1">
      <alignment vertical="center"/>
    </xf>
    <xf numFmtId="0" fontId="77" fillId="0" borderId="0" xfId="10" applyFont="1" applyFill="1" applyBorder="1" applyAlignment="1">
      <alignment vertical="center"/>
    </xf>
    <xf numFmtId="0" fontId="77" fillId="0" borderId="0" xfId="10" applyFont="1" applyFill="1" applyBorder="1" applyAlignment="1">
      <alignment horizontal="left" vertical="center"/>
    </xf>
    <xf numFmtId="0" fontId="78" fillId="0" borderId="0" xfId="10" applyFont="1" applyFill="1" applyBorder="1" applyAlignment="1">
      <alignment vertical="center"/>
    </xf>
    <xf numFmtId="0" fontId="38" fillId="0" borderId="0" xfId="9" applyFont="1">
      <alignment vertical="center"/>
    </xf>
    <xf numFmtId="0" fontId="20" fillId="4" borderId="72" xfId="0" applyFont="1" applyFill="1" applyBorder="1" applyAlignment="1">
      <alignment horizontal="center" vertical="center" wrapText="1"/>
    </xf>
    <xf numFmtId="0" fontId="20" fillId="4" borderId="73" xfId="0" applyFont="1" applyFill="1" applyBorder="1" applyAlignment="1">
      <alignment horizontal="center" vertical="center" wrapText="1"/>
    </xf>
    <xf numFmtId="0" fontId="66" fillId="0" borderId="0" xfId="11" quotePrefix="1" applyFont="1" applyAlignment="1">
      <alignment horizontal="right" vertical="center"/>
    </xf>
    <xf numFmtId="0" fontId="77" fillId="0" borderId="0" xfId="10" applyFont="1" applyFill="1" applyBorder="1" applyAlignment="1">
      <alignment horizontal="left" vertical="center" indent="1"/>
    </xf>
    <xf numFmtId="3" fontId="66" fillId="0" borderId="0" xfId="12" applyFont="1" applyFill="1" applyBorder="1" applyAlignment="1">
      <alignment horizontal="center" vertical="center"/>
      <protection locked="0"/>
    </xf>
    <xf numFmtId="0" fontId="66" fillId="0" borderId="0" xfId="11" applyFont="1" applyAlignment="1">
      <alignment horizontal="left" vertical="center" wrapText="1" indent="1"/>
    </xf>
    <xf numFmtId="3" fontId="26" fillId="3" borderId="38" xfId="0" applyNumberFormat="1" applyFont="1" applyFill="1" applyBorder="1" applyAlignment="1">
      <alignment horizontal="center" vertical="center" wrapText="1"/>
    </xf>
    <xf numFmtId="3" fontId="26" fillId="3" borderId="99" xfId="0" applyNumberFormat="1" applyFont="1" applyFill="1" applyBorder="1" applyAlignment="1">
      <alignment horizontal="left" vertical="center" wrapText="1"/>
    </xf>
    <xf numFmtId="0" fontId="19" fillId="3" borderId="0" xfId="0" applyFont="1" applyFill="1" applyAlignment="1">
      <alignment vertical="center" wrapText="1"/>
    </xf>
    <xf numFmtId="0" fontId="40" fillId="0" borderId="0" xfId="0" applyFont="1" applyAlignment="1">
      <alignment horizontal="left" vertical="center"/>
    </xf>
    <xf numFmtId="0" fontId="0" fillId="0" borderId="0" xfId="0"/>
    <xf numFmtId="0" fontId="79" fillId="0" borderId="0" xfId="0" applyFont="1" applyAlignment="1">
      <alignment vertical="center" wrapText="1"/>
    </xf>
    <xf numFmtId="9" fontId="24" fillId="4" borderId="129" xfId="0" applyNumberFormat="1" applyFont="1" applyFill="1" applyBorder="1" applyAlignment="1">
      <alignment horizontal="center" vertical="center" wrapText="1"/>
    </xf>
    <xf numFmtId="9" fontId="24" fillId="4" borderId="193" xfId="0" applyNumberFormat="1" applyFont="1" applyFill="1" applyBorder="1" applyAlignment="1">
      <alignment horizontal="center" vertical="center" wrapText="1"/>
    </xf>
    <xf numFmtId="0" fontId="18" fillId="0" borderId="0" xfId="0" applyFont="1"/>
    <xf numFmtId="1" fontId="26" fillId="0" borderId="195" xfId="0" applyNumberFormat="1" applyFont="1" applyBorder="1" applyAlignment="1">
      <alignment vertical="center" wrapText="1"/>
    </xf>
    <xf numFmtId="14" fontId="21" fillId="4" borderId="199" xfId="0" applyNumberFormat="1" applyFont="1" applyFill="1" applyBorder="1" applyAlignment="1">
      <alignment horizontal="center" vertical="center" wrapText="1"/>
    </xf>
    <xf numFmtId="3" fontId="26" fillId="6" borderId="131" xfId="0" applyNumberFormat="1" applyFont="1" applyFill="1" applyBorder="1" applyAlignment="1">
      <alignment horizontal="right" vertical="center" wrapText="1"/>
    </xf>
    <xf numFmtId="3" fontId="80" fillId="3" borderId="23" xfId="0" applyNumberFormat="1" applyFont="1" applyFill="1" applyBorder="1" applyAlignment="1">
      <alignment horizontal="left" vertical="center" wrapText="1"/>
    </xf>
    <xf numFmtId="10" fontId="33" fillId="6" borderId="23" xfId="0" applyNumberFormat="1" applyFont="1" applyFill="1" applyBorder="1" applyAlignment="1">
      <alignment horizontal="right" vertical="center" wrapText="1"/>
    </xf>
    <xf numFmtId="0" fontId="50" fillId="0" borderId="0" xfId="0" applyFont="1" applyAlignment="1">
      <alignment vertical="center" wrapText="1"/>
    </xf>
    <xf numFmtId="0" fontId="18" fillId="0" borderId="26" xfId="0" applyFont="1" applyBorder="1"/>
    <xf numFmtId="0" fontId="26" fillId="3" borderId="48" xfId="0" applyFont="1" applyFill="1" applyBorder="1" applyAlignment="1">
      <alignment vertical="center" wrapText="1"/>
    </xf>
    <xf numFmtId="0" fontId="0" fillId="0" borderId="0" xfId="0" applyAlignment="1">
      <alignment horizontal="center"/>
    </xf>
    <xf numFmtId="0" fontId="0" fillId="0" borderId="6" xfId="0" applyBorder="1"/>
    <xf numFmtId="14" fontId="40" fillId="0" borderId="210" xfId="0" applyNumberFormat="1" applyFont="1" applyBorder="1" applyAlignment="1">
      <alignment horizontal="center" vertical="center" wrapText="1"/>
    </xf>
    <xf numFmtId="0" fontId="50" fillId="0" borderId="0" xfId="0" applyFont="1" applyAlignment="1">
      <alignment horizontal="center" vertical="center" wrapText="1"/>
    </xf>
    <xf numFmtId="14" fontId="21" fillId="4" borderId="57" xfId="0" applyNumberFormat="1" applyFont="1" applyFill="1" applyBorder="1" applyAlignment="1">
      <alignment horizontal="center" vertical="center" wrapText="1"/>
    </xf>
    <xf numFmtId="0" fontId="83" fillId="0" borderId="0" xfId="0" applyFont="1"/>
    <xf numFmtId="3" fontId="25" fillId="6" borderId="206" xfId="0" applyNumberFormat="1" applyFont="1" applyFill="1" applyBorder="1" applyAlignment="1">
      <alignment horizontal="right" vertical="center" wrapText="1"/>
    </xf>
    <xf numFmtId="3" fontId="25" fillId="3" borderId="60" xfId="0" applyNumberFormat="1" applyFont="1" applyFill="1" applyBorder="1" applyAlignment="1">
      <alignment horizontal="center" wrapText="1"/>
    </xf>
    <xf numFmtId="3" fontId="26" fillId="3" borderId="60" xfId="0" applyNumberFormat="1" applyFont="1" applyFill="1" applyBorder="1" applyAlignment="1">
      <alignment horizontal="center" wrapText="1"/>
    </xf>
    <xf numFmtId="3" fontId="26" fillId="3" borderId="60" xfId="0" applyNumberFormat="1" applyFont="1" applyFill="1" applyBorder="1" applyAlignment="1">
      <alignment horizontal="left" vertical="center" wrapText="1"/>
    </xf>
    <xf numFmtId="0" fontId="0" fillId="0" borderId="0" xfId="0" quotePrefix="1"/>
    <xf numFmtId="3" fontId="26" fillId="3" borderId="60" xfId="0" applyNumberFormat="1" applyFont="1" applyFill="1" applyBorder="1" applyAlignment="1">
      <alignment horizontal="center" vertical="center" wrapText="1"/>
    </xf>
    <xf numFmtId="0" fontId="2" fillId="0" borderId="0" xfId="0" applyFont="1"/>
    <xf numFmtId="0" fontId="88" fillId="0" borderId="0" xfId="0" applyFont="1" applyAlignment="1">
      <alignment vertical="center"/>
    </xf>
    <xf numFmtId="0" fontId="34" fillId="0" borderId="0" xfId="0" applyFont="1" applyAlignment="1">
      <alignment vertical="center" wrapText="1"/>
    </xf>
    <xf numFmtId="0" fontId="0" fillId="0" borderId="17" xfId="0" applyBorder="1"/>
    <xf numFmtId="0" fontId="39" fillId="0" borderId="119" xfId="0" applyFont="1" applyBorder="1" applyAlignment="1">
      <alignment horizontal="center" vertical="center" wrapText="1"/>
    </xf>
    <xf numFmtId="14" fontId="38" fillId="6" borderId="50" xfId="0" applyNumberFormat="1" applyFont="1" applyFill="1" applyBorder="1" applyAlignment="1">
      <alignment horizontal="center" vertical="center" wrapText="1"/>
    </xf>
    <xf numFmtId="10" fontId="36" fillId="6" borderId="48" xfId="0" applyNumberFormat="1" applyFont="1" applyFill="1" applyBorder="1" applyAlignment="1">
      <alignment horizontal="right" vertical="center" wrapText="1"/>
    </xf>
    <xf numFmtId="3" fontId="32" fillId="7" borderId="174" xfId="0" applyNumberFormat="1" applyFont="1" applyFill="1" applyBorder="1" applyAlignment="1">
      <alignment vertical="center" wrapText="1"/>
    </xf>
    <xf numFmtId="3" fontId="32" fillId="7" borderId="175" xfId="0" applyNumberFormat="1" applyFont="1" applyFill="1" applyBorder="1" applyAlignment="1">
      <alignment vertical="center" wrapText="1"/>
    </xf>
    <xf numFmtId="3" fontId="32" fillId="7" borderId="176" xfId="0" applyNumberFormat="1" applyFont="1" applyFill="1" applyBorder="1" applyAlignment="1">
      <alignment vertical="center" wrapText="1"/>
    </xf>
    <xf numFmtId="0" fontId="90" fillId="0" borderId="0" xfId="0" applyFont="1"/>
    <xf numFmtId="0" fontId="91" fillId="0" borderId="17" xfId="0" applyFont="1" applyBorder="1" applyAlignment="1">
      <alignment vertical="center" wrapText="1"/>
    </xf>
    <xf numFmtId="0" fontId="91" fillId="0" borderId="119" xfId="0" applyFont="1" applyBorder="1" applyAlignment="1">
      <alignment vertical="center" wrapText="1"/>
    </xf>
    <xf numFmtId="14" fontId="38" fillId="0" borderId="54" xfId="0" applyNumberFormat="1" applyFont="1" applyBorder="1" applyAlignment="1">
      <alignment horizontal="center" vertical="center" wrapText="1"/>
    </xf>
    <xf numFmtId="3" fontId="25" fillId="0" borderId="99" xfId="0" applyNumberFormat="1" applyFont="1" applyBorder="1" applyAlignment="1">
      <alignment horizontal="right" vertical="center" wrapText="1"/>
    </xf>
    <xf numFmtId="3" fontId="25" fillId="3" borderId="61" xfId="0" applyNumberFormat="1" applyFont="1" applyFill="1" applyBorder="1" applyAlignment="1">
      <alignment horizontal="center" wrapText="1"/>
    </xf>
    <xf numFmtId="3" fontId="25" fillId="6" borderId="204" xfId="0" applyNumberFormat="1" applyFont="1" applyFill="1" applyBorder="1" applyAlignment="1">
      <alignment horizontal="right" vertical="center" wrapText="1"/>
    </xf>
    <xf numFmtId="3" fontId="25" fillId="3" borderId="48" xfId="0" applyNumberFormat="1" applyFont="1" applyFill="1" applyBorder="1" applyAlignment="1">
      <alignment horizontal="center" wrapText="1"/>
    </xf>
    <xf numFmtId="3" fontId="25" fillId="3" borderId="48" xfId="0" applyNumberFormat="1" applyFont="1" applyFill="1" applyBorder="1" applyAlignment="1">
      <alignment horizontal="left" vertical="center" wrapText="1"/>
    </xf>
    <xf numFmtId="3" fontId="25" fillId="6" borderId="48" xfId="0" applyNumberFormat="1" applyFont="1" applyFill="1" applyBorder="1" applyAlignment="1">
      <alignment horizontal="right" vertical="center" wrapText="1"/>
    </xf>
    <xf numFmtId="3" fontId="25" fillId="3" borderId="59" xfId="0" applyNumberFormat="1" applyFont="1" applyFill="1" applyBorder="1" applyAlignment="1">
      <alignment horizontal="center" wrapText="1"/>
    </xf>
    <xf numFmtId="10" fontId="25" fillId="6" borderId="59" xfId="0" applyNumberFormat="1" applyFont="1" applyFill="1" applyBorder="1" applyAlignment="1">
      <alignment horizontal="right" vertical="center" wrapText="1"/>
    </xf>
    <xf numFmtId="10" fontId="25" fillId="0" borderId="59" xfId="0" applyNumberFormat="1" applyFont="1" applyBorder="1" applyAlignment="1">
      <alignment horizontal="right" vertical="center" wrapText="1"/>
    </xf>
    <xf numFmtId="10" fontId="25" fillId="6" borderId="60" xfId="0" applyNumberFormat="1" applyFont="1" applyFill="1" applyBorder="1" applyAlignment="1">
      <alignment horizontal="right" vertical="center" wrapText="1"/>
    </xf>
    <xf numFmtId="10" fontId="25" fillId="0" borderId="60" xfId="0" applyNumberFormat="1" applyFont="1" applyBorder="1" applyAlignment="1">
      <alignment horizontal="right" vertical="center" wrapText="1"/>
    </xf>
    <xf numFmtId="10" fontId="25" fillId="6" borderId="61" xfId="0" applyNumberFormat="1" applyFont="1" applyFill="1" applyBorder="1" applyAlignment="1">
      <alignment horizontal="right" vertical="center" wrapText="1"/>
    </xf>
    <xf numFmtId="10" fontId="25" fillId="0" borderId="61" xfId="0" applyNumberFormat="1" applyFont="1" applyBorder="1" applyAlignment="1">
      <alignment horizontal="right" vertical="center" wrapText="1"/>
    </xf>
    <xf numFmtId="3" fontId="25" fillId="3" borderId="59" xfId="0" applyNumberFormat="1" applyFont="1" applyFill="1" applyBorder="1" applyAlignment="1">
      <alignment horizontal="left" wrapText="1"/>
    </xf>
    <xf numFmtId="10" fontId="25" fillId="3" borderId="60" xfId="0" applyNumberFormat="1" applyFont="1" applyFill="1" applyBorder="1" applyAlignment="1">
      <alignment horizontal="right" wrapText="1"/>
    </xf>
    <xf numFmtId="3" fontId="25" fillId="3" borderId="61" xfId="0" applyNumberFormat="1" applyFont="1" applyFill="1" applyBorder="1" applyAlignment="1">
      <alignment horizontal="left" wrapText="1"/>
    </xf>
    <xf numFmtId="3" fontId="25" fillId="3" borderId="60" xfId="0" applyNumberFormat="1" applyFont="1" applyFill="1" applyBorder="1" applyAlignment="1">
      <alignment horizontal="left" wrapText="1"/>
    </xf>
    <xf numFmtId="3" fontId="25" fillId="3" borderId="61" xfId="0" applyNumberFormat="1" applyFont="1" applyFill="1" applyBorder="1" applyAlignment="1">
      <alignment horizontal="center" vertical="center" wrapText="1"/>
    </xf>
    <xf numFmtId="3" fontId="25" fillId="6" borderId="59" xfId="0" applyNumberFormat="1" applyFont="1" applyFill="1" applyBorder="1" applyAlignment="1">
      <alignment horizontal="right" vertical="center" wrapText="1"/>
    </xf>
    <xf numFmtId="3" fontId="25" fillId="3" borderId="60" xfId="0" applyNumberFormat="1" applyFont="1" applyFill="1" applyBorder="1" applyAlignment="1">
      <alignment horizontal="right" wrapText="1"/>
    </xf>
    <xf numFmtId="0" fontId="15" fillId="0" borderId="0" xfId="0" applyFont="1"/>
    <xf numFmtId="9" fontId="25" fillId="3" borderId="60" xfId="0" applyNumberFormat="1" applyFont="1" applyFill="1" applyBorder="1" applyAlignment="1">
      <alignment horizontal="right" wrapText="1"/>
    </xf>
    <xf numFmtId="9" fontId="25" fillId="6" borderId="60" xfId="0" applyNumberFormat="1" applyFont="1" applyFill="1" applyBorder="1" applyAlignment="1">
      <alignment horizontal="right" vertical="center" wrapText="1"/>
    </xf>
    <xf numFmtId="0" fontId="17" fillId="3" borderId="3" xfId="2" applyFont="1" applyFill="1" applyBorder="1" applyAlignment="1">
      <alignment horizontal="left" wrapText="1"/>
    </xf>
    <xf numFmtId="0" fontId="0" fillId="0" borderId="0" xfId="0"/>
    <xf numFmtId="0" fontId="89" fillId="0" borderId="0" xfId="0" applyFont="1" applyAlignment="1">
      <alignment vertical="center"/>
    </xf>
    <xf numFmtId="0" fontId="73" fillId="0" borderId="0" xfId="0" applyFont="1" applyAlignment="1">
      <alignment vertical="center"/>
    </xf>
    <xf numFmtId="3" fontId="96" fillId="6" borderId="23" xfId="0" applyNumberFormat="1" applyFont="1" applyFill="1" applyBorder="1" applyAlignment="1">
      <alignment horizontal="left" vertical="center" wrapText="1"/>
    </xf>
    <xf numFmtId="0" fontId="12" fillId="5" borderId="2" xfId="5" applyFont="1" applyFill="1" applyBorder="1" applyAlignment="1">
      <alignment horizontal="left" vertical="center" wrapText="1" indent="1"/>
    </xf>
    <xf numFmtId="0" fontId="12" fillId="5" borderId="4" xfId="5" applyFont="1" applyFill="1" applyBorder="1" applyAlignment="1">
      <alignment horizontal="left" vertical="center" wrapText="1" indent="1"/>
    </xf>
    <xf numFmtId="0" fontId="26" fillId="0" borderId="48" xfId="0" applyFont="1" applyBorder="1" applyAlignment="1">
      <alignment vertical="center" wrapText="1"/>
    </xf>
    <xf numFmtId="0" fontId="19" fillId="4" borderId="0" xfId="0" applyFont="1" applyFill="1" applyAlignment="1">
      <alignment vertical="center"/>
    </xf>
    <xf numFmtId="0" fontId="0" fillId="0" borderId="0" xfId="0"/>
    <xf numFmtId="14" fontId="21" fillId="4" borderId="20" xfId="0" applyNumberFormat="1" applyFont="1" applyFill="1" applyBorder="1" applyAlignment="1">
      <alignment horizontal="center" vertical="center" wrapText="1"/>
    </xf>
    <xf numFmtId="0" fontId="23" fillId="0" borderId="0" xfId="0" applyFont="1" applyAlignment="1">
      <alignment vertical="center"/>
    </xf>
    <xf numFmtId="0" fontId="0" fillId="0" borderId="0" xfId="0" applyAlignment="1">
      <alignment wrapText="1"/>
    </xf>
    <xf numFmtId="0" fontId="9" fillId="0" borderId="0" xfId="0" applyFont="1"/>
    <xf numFmtId="0" fontId="9" fillId="0" borderId="0" xfId="0" applyFont="1" applyAlignment="1">
      <alignment wrapText="1"/>
    </xf>
    <xf numFmtId="3" fontId="32" fillId="7" borderId="41" xfId="0" applyNumberFormat="1" applyFont="1" applyFill="1" applyBorder="1" applyAlignment="1">
      <alignment vertical="center" wrapText="1"/>
    </xf>
    <xf numFmtId="14" fontId="21" fillId="4" borderId="28" xfId="0" applyNumberFormat="1" applyFont="1" applyFill="1" applyBorder="1" applyAlignment="1">
      <alignment horizontal="center" vertical="center" wrapText="1"/>
    </xf>
    <xf numFmtId="14" fontId="21" fillId="4" borderId="32" xfId="0" applyNumberFormat="1" applyFont="1" applyFill="1" applyBorder="1" applyAlignment="1">
      <alignment horizontal="center" vertical="center" wrapText="1"/>
    </xf>
    <xf numFmtId="14" fontId="21" fillId="4" borderId="71" xfId="0" applyNumberFormat="1" applyFont="1" applyFill="1" applyBorder="1" applyAlignment="1">
      <alignment horizontal="center" vertical="center" wrapText="1"/>
    </xf>
    <xf numFmtId="14" fontId="21" fillId="4" borderId="33" xfId="0" applyNumberFormat="1" applyFont="1" applyFill="1" applyBorder="1" applyAlignment="1">
      <alignment horizontal="center" vertical="center" wrapText="1"/>
    </xf>
    <xf numFmtId="14" fontId="21" fillId="4" borderId="7" xfId="0" applyNumberFormat="1" applyFont="1" applyFill="1" applyBorder="1" applyAlignment="1">
      <alignment horizontal="center" vertical="center" wrapText="1"/>
    </xf>
    <xf numFmtId="14" fontId="21" fillId="4" borderId="13" xfId="0" applyNumberFormat="1" applyFont="1" applyFill="1" applyBorder="1" applyAlignment="1">
      <alignment horizontal="center" vertical="center" wrapText="1"/>
    </xf>
    <xf numFmtId="3" fontId="32" fillId="7" borderId="138" xfId="0" applyNumberFormat="1" applyFont="1" applyFill="1" applyBorder="1" applyAlignment="1">
      <alignment vertical="center" wrapText="1"/>
    </xf>
    <xf numFmtId="14" fontId="21" fillId="4" borderId="9" xfId="0" applyNumberFormat="1" applyFont="1" applyFill="1" applyBorder="1" applyAlignment="1">
      <alignment horizontal="center" vertical="center" wrapText="1"/>
    </xf>
    <xf numFmtId="0" fontId="18" fillId="0" borderId="0" xfId="0" applyFont="1"/>
    <xf numFmtId="0" fontId="16" fillId="3" borderId="0" xfId="0" applyFont="1" applyFill="1"/>
    <xf numFmtId="14" fontId="21" fillId="4" borderId="93" xfId="0" applyNumberFormat="1" applyFont="1" applyFill="1" applyBorder="1" applyAlignment="1">
      <alignment horizontal="center" vertical="center" wrapText="1"/>
    </xf>
    <xf numFmtId="0" fontId="26" fillId="3" borderId="48" xfId="0" applyFont="1" applyFill="1" applyBorder="1" applyAlignment="1">
      <alignment horizontal="left" vertical="center" wrapText="1"/>
    </xf>
    <xf numFmtId="3" fontId="32" fillId="7" borderId="140" xfId="0" applyNumberFormat="1" applyFont="1" applyFill="1" applyBorder="1" applyAlignment="1">
      <alignment vertical="center" wrapText="1"/>
    </xf>
    <xf numFmtId="0" fontId="20" fillId="4" borderId="156" xfId="0" applyFont="1" applyFill="1" applyBorder="1" applyAlignment="1">
      <alignment horizontal="center" vertical="center" wrapText="1"/>
    </xf>
    <xf numFmtId="1" fontId="0" fillId="0" borderId="0" xfId="0" applyNumberFormat="1"/>
    <xf numFmtId="0" fontId="97" fillId="0" borderId="0" xfId="9" applyFont="1" applyAlignment="1">
      <alignment vertical="top"/>
    </xf>
    <xf numFmtId="0" fontId="99" fillId="0" borderId="0" xfId="14" applyFont="1" applyFill="1" applyBorder="1" applyAlignment="1">
      <alignment vertical="top"/>
    </xf>
    <xf numFmtId="0" fontId="97" fillId="5" borderId="0" xfId="9" applyFont="1" applyFill="1" applyAlignment="1">
      <alignment vertical="top"/>
    </xf>
    <xf numFmtId="170" fontId="25" fillId="6" borderId="23" xfId="13" applyNumberFormat="1" applyFont="1" applyFill="1" applyBorder="1" applyAlignment="1">
      <alignment horizontal="right" vertical="center" wrapText="1"/>
    </xf>
    <xf numFmtId="10" fontId="25" fillId="6" borderId="23" xfId="13" applyNumberFormat="1" applyFont="1" applyFill="1" applyBorder="1" applyAlignment="1">
      <alignment horizontal="right" vertical="center" wrapText="1"/>
    </xf>
    <xf numFmtId="0" fontId="17" fillId="3" borderId="3" xfId="2" applyFont="1" applyFill="1" applyBorder="1" applyAlignment="1">
      <alignment horizontal="left"/>
    </xf>
    <xf numFmtId="0" fontId="17" fillId="3" borderId="3" xfId="2" applyFont="1" applyFill="1" applyBorder="1" applyAlignment="1">
      <alignment vertical="center" wrapText="1"/>
    </xf>
    <xf numFmtId="0" fontId="16" fillId="0" borderId="213" xfId="0" applyFont="1" applyBorder="1" applyAlignment="1">
      <alignment vertical="center" wrapText="1"/>
    </xf>
    <xf numFmtId="0" fontId="0" fillId="3" borderId="0" xfId="0" applyFill="1" applyAlignment="1">
      <alignment horizontal="center" vertical="center" wrapText="1"/>
    </xf>
    <xf numFmtId="3" fontId="66" fillId="3" borderId="23" xfId="0" applyNumberFormat="1" applyFont="1" applyFill="1" applyBorder="1" applyAlignment="1">
      <alignment horizontal="left" vertical="center" wrapText="1"/>
    </xf>
    <xf numFmtId="0" fontId="0" fillId="3" borderId="0" xfId="0" applyFill="1" applyAlignment="1">
      <alignment horizontal="justify" vertical="center" wrapText="1"/>
    </xf>
    <xf numFmtId="3" fontId="66" fillId="0" borderId="23" xfId="0" applyNumberFormat="1" applyFont="1" applyBorder="1" applyAlignment="1">
      <alignment horizontal="left" vertical="center" wrapText="1"/>
    </xf>
    <xf numFmtId="0" fontId="47" fillId="0" borderId="0" xfId="0" applyFont="1" applyAlignment="1">
      <alignment horizontal="center"/>
    </xf>
    <xf numFmtId="0" fontId="47" fillId="0" borderId="41" xfId="0" applyFont="1" applyBorder="1" applyAlignment="1">
      <alignment horizontal="center" vertical="center"/>
    </xf>
    <xf numFmtId="0" fontId="18" fillId="0" borderId="30" xfId="0" applyFont="1" applyBorder="1" applyAlignment="1">
      <alignment vertical="center" wrapText="1"/>
    </xf>
    <xf numFmtId="0" fontId="6" fillId="12" borderId="213" xfId="2" applyFill="1" applyBorder="1" applyAlignment="1">
      <alignment vertical="center"/>
    </xf>
    <xf numFmtId="0" fontId="10" fillId="3" borderId="0" xfId="0" applyFont="1" applyFill="1"/>
    <xf numFmtId="0" fontId="100" fillId="3" borderId="0" xfId="0" applyFont="1" applyFill="1" applyAlignment="1">
      <alignment horizontal="left"/>
    </xf>
    <xf numFmtId="2" fontId="10" fillId="3" borderId="0" xfId="0" applyNumberFormat="1" applyFont="1" applyFill="1"/>
    <xf numFmtId="0" fontId="38" fillId="3" borderId="0" xfId="0" applyFont="1" applyFill="1" applyAlignment="1">
      <alignment vertical="center" wrapText="1"/>
    </xf>
    <xf numFmtId="0" fontId="38" fillId="3" borderId="47" xfId="0" applyFont="1" applyFill="1" applyBorder="1" applyAlignment="1">
      <alignment vertical="center" wrapText="1"/>
    </xf>
    <xf numFmtId="0" fontId="55" fillId="4" borderId="53" xfId="0" applyFont="1" applyFill="1" applyBorder="1" applyAlignment="1">
      <alignment horizontal="center" vertical="center" wrapText="1"/>
    </xf>
    <xf numFmtId="0" fontId="55" fillId="4" borderId="216" xfId="0" applyFont="1" applyFill="1" applyBorder="1" applyAlignment="1">
      <alignment horizontal="center" vertical="center" wrapText="1"/>
    </xf>
    <xf numFmtId="0" fontId="55" fillId="4" borderId="33" xfId="0" applyFont="1" applyFill="1" applyBorder="1" applyAlignment="1">
      <alignment horizontal="center" vertical="center" wrapText="1"/>
    </xf>
    <xf numFmtId="0" fontId="55" fillId="4" borderId="73" xfId="0" applyFont="1" applyFill="1" applyBorder="1" applyAlignment="1">
      <alignment horizontal="center" vertical="center" wrapText="1"/>
    </xf>
    <xf numFmtId="2" fontId="55" fillId="4" borderId="33" xfId="0" applyNumberFormat="1" applyFont="1" applyFill="1" applyBorder="1" applyAlignment="1">
      <alignment horizontal="center" vertical="center" wrapText="1"/>
    </xf>
    <xf numFmtId="3" fontId="36" fillId="6" borderId="217" xfId="0" applyNumberFormat="1" applyFont="1" applyFill="1" applyBorder="1" applyAlignment="1">
      <alignment horizontal="right" vertical="center" wrapText="1"/>
    </xf>
    <xf numFmtId="3" fontId="36" fillId="6" borderId="29" xfId="0" applyNumberFormat="1" applyFont="1" applyFill="1" applyBorder="1" applyAlignment="1">
      <alignment horizontal="right" vertical="center" wrapText="1"/>
    </xf>
    <xf numFmtId="4" fontId="16" fillId="10" borderId="217" xfId="0" applyNumberFormat="1" applyFont="1" applyFill="1" applyBorder="1" applyAlignment="1">
      <alignment vertical="center"/>
    </xf>
    <xf numFmtId="164" fontId="36" fillId="6" borderId="29" xfId="0" applyNumberFormat="1" applyFont="1" applyFill="1" applyBorder="1" applyAlignment="1">
      <alignment horizontal="right" vertical="center" wrapText="1"/>
    </xf>
    <xf numFmtId="4" fontId="16" fillId="10" borderId="0" xfId="0" applyNumberFormat="1" applyFont="1" applyFill="1" applyAlignment="1">
      <alignment vertical="center"/>
    </xf>
    <xf numFmtId="164" fontId="25" fillId="6" borderId="23" xfId="0" applyNumberFormat="1" applyFont="1" applyFill="1" applyBorder="1" applyAlignment="1">
      <alignment horizontal="right" vertical="center" wrapText="1"/>
    </xf>
    <xf numFmtId="0" fontId="102" fillId="3" borderId="0" xfId="0" applyFont="1" applyFill="1"/>
    <xf numFmtId="4" fontId="16" fillId="10" borderId="25" xfId="0" applyNumberFormat="1" applyFont="1" applyFill="1" applyBorder="1" applyAlignment="1">
      <alignment vertical="center"/>
    </xf>
    <xf numFmtId="164" fontId="36" fillId="6" borderId="75" xfId="0" applyNumberFormat="1" applyFont="1" applyFill="1" applyBorder="1" applyAlignment="1">
      <alignment horizontal="right" vertical="center" wrapText="1"/>
    </xf>
    <xf numFmtId="0" fontId="16" fillId="3" borderId="89" xfId="0" applyFont="1" applyFill="1" applyBorder="1" applyAlignment="1">
      <alignment horizontal="left" vertical="center"/>
    </xf>
    <xf numFmtId="0" fontId="10"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vertical="center" wrapText="1"/>
    </xf>
    <xf numFmtId="0" fontId="38" fillId="3" borderId="0" xfId="0" applyFont="1" applyFill="1"/>
    <xf numFmtId="0" fontId="10" fillId="3" borderId="0" xfId="0" applyFont="1" applyFill="1" applyAlignment="1">
      <alignment horizontal="center" vertical="center" wrapText="1"/>
    </xf>
    <xf numFmtId="0" fontId="10" fillId="3" borderId="47" xfId="0" applyFont="1" applyFill="1" applyBorder="1" applyAlignment="1">
      <alignment vertical="center" wrapText="1"/>
    </xf>
    <xf numFmtId="0" fontId="55" fillId="4" borderId="72" xfId="0" applyFont="1" applyFill="1" applyBorder="1" applyAlignment="1">
      <alignment horizontal="center" vertical="center" wrapText="1"/>
    </xf>
    <xf numFmtId="0" fontId="10" fillId="10" borderId="71" xfId="0" applyFont="1" applyFill="1" applyBorder="1" applyAlignment="1">
      <alignment horizontal="center" vertical="center" wrapText="1"/>
    </xf>
    <xf numFmtId="3" fontId="25" fillId="6" borderId="23" xfId="15" applyNumberFormat="1" applyFont="1" applyFill="1" applyBorder="1" applyAlignment="1">
      <alignment horizontal="right" vertical="center" wrapText="1"/>
    </xf>
    <xf numFmtId="0" fontId="10" fillId="10" borderId="0" xfId="0" applyFont="1" applyFill="1" applyAlignment="1">
      <alignment horizontal="center" vertical="center" wrapText="1"/>
    </xf>
    <xf numFmtId="0" fontId="9" fillId="3" borderId="0" xfId="0" applyFont="1" applyFill="1"/>
    <xf numFmtId="3" fontId="9" fillId="3" borderId="0" xfId="0" applyNumberFormat="1" applyFont="1" applyFill="1"/>
    <xf numFmtId="43" fontId="9" fillId="3" borderId="0" xfId="0" applyNumberFormat="1" applyFont="1" applyFill="1"/>
    <xf numFmtId="0" fontId="18" fillId="3" borderId="0" xfId="0" applyFont="1" applyFill="1"/>
    <xf numFmtId="43" fontId="18" fillId="3" borderId="0" xfId="0" applyNumberFormat="1" applyFont="1" applyFill="1"/>
    <xf numFmtId="3" fontId="18" fillId="3" borderId="0" xfId="0" applyNumberFormat="1" applyFont="1" applyFill="1"/>
    <xf numFmtId="3" fontId="25" fillId="13" borderId="23" xfId="0" applyNumberFormat="1" applyFont="1" applyFill="1" applyBorder="1" applyAlignment="1">
      <alignment horizontal="right" vertical="center" wrapText="1"/>
    </xf>
    <xf numFmtId="0" fontId="55" fillId="4" borderId="70" xfId="0" applyFont="1" applyFill="1" applyBorder="1" applyAlignment="1">
      <alignment horizontal="center" vertical="center" wrapText="1"/>
    </xf>
    <xf numFmtId="0" fontId="55" fillId="4" borderId="28" xfId="0" applyFont="1" applyFill="1" applyBorder="1" applyAlignment="1">
      <alignment horizontal="center" vertical="center" wrapText="1"/>
    </xf>
    <xf numFmtId="0" fontId="55" fillId="4" borderId="69" xfId="0" applyFont="1" applyFill="1" applyBorder="1" applyAlignment="1">
      <alignment horizontal="center" vertical="center" wrapText="1"/>
    </xf>
    <xf numFmtId="0" fontId="55" fillId="4" borderId="26" xfId="0" applyFont="1" applyFill="1" applyBorder="1" applyAlignment="1">
      <alignment horizontal="center" vertical="center" wrapText="1"/>
    </xf>
    <xf numFmtId="4" fontId="25" fillId="6" borderId="30" xfId="0" applyNumberFormat="1" applyFont="1" applyFill="1" applyBorder="1" applyAlignment="1">
      <alignment horizontal="right" vertical="center" wrapText="1"/>
    </xf>
    <xf numFmtId="0" fontId="16" fillId="10" borderId="0" xfId="0" applyFont="1" applyFill="1" applyAlignment="1">
      <alignment vertical="center"/>
    </xf>
    <xf numFmtId="3" fontId="16" fillId="3" borderId="0" xfId="0" applyNumberFormat="1" applyFont="1" applyFill="1"/>
    <xf numFmtId="0" fontId="34" fillId="8" borderId="0" xfId="0" applyFont="1" applyFill="1" applyAlignment="1">
      <alignment horizontal="justify" vertical="center" wrapText="1"/>
    </xf>
    <xf numFmtId="0" fontId="34" fillId="8" borderId="199" xfId="0" applyFont="1" applyFill="1" applyBorder="1" applyAlignment="1">
      <alignment horizontal="justify" vertical="center" wrapText="1"/>
    </xf>
    <xf numFmtId="0" fontId="34" fillId="8" borderId="196" xfId="0" applyFont="1" applyFill="1" applyBorder="1" applyAlignment="1">
      <alignment horizontal="justify" vertical="center" wrapText="1"/>
    </xf>
    <xf numFmtId="0" fontId="39" fillId="8" borderId="0" xfId="0" applyFont="1" applyFill="1" applyAlignment="1">
      <alignment horizontal="justify" vertical="center" wrapText="1"/>
    </xf>
    <xf numFmtId="0" fontId="39" fillId="8" borderId="199" xfId="0" applyFont="1" applyFill="1" applyBorder="1" applyAlignment="1">
      <alignment horizontal="justify" vertical="center" wrapText="1"/>
    </xf>
    <xf numFmtId="0" fontId="39" fillId="8" borderId="196" xfId="0" applyFont="1" applyFill="1" applyBorder="1" applyAlignment="1">
      <alignment horizontal="justify" vertical="center" wrapText="1"/>
    </xf>
    <xf numFmtId="0" fontId="39" fillId="8" borderId="47" xfId="0" applyFont="1" applyFill="1" applyBorder="1" applyAlignment="1">
      <alignment horizontal="justify" vertical="center" wrapText="1"/>
    </xf>
    <xf numFmtId="0" fontId="39" fillId="8" borderId="225" xfId="0" applyFont="1" applyFill="1" applyBorder="1" applyAlignment="1">
      <alignment horizontal="justify" vertical="center" wrapText="1"/>
    </xf>
    <xf numFmtId="0" fontId="39" fillId="8" borderId="198" xfId="0" applyFont="1" applyFill="1" applyBorder="1" applyAlignment="1">
      <alignment horizontal="justify" vertical="center" wrapText="1"/>
    </xf>
    <xf numFmtId="3" fontId="26" fillId="3" borderId="23" xfId="0" applyNumberFormat="1" applyFont="1" applyFill="1" applyBorder="1" applyAlignment="1">
      <alignment horizontal="right" vertical="center" wrapText="1"/>
    </xf>
    <xf numFmtId="3" fontId="25" fillId="3" borderId="23" xfId="0" applyNumberFormat="1" applyFont="1" applyFill="1" applyBorder="1" applyAlignment="1">
      <alignment horizontal="right" vertical="center" wrapText="1"/>
    </xf>
    <xf numFmtId="170" fontId="25" fillId="3" borderId="23" xfId="13" applyNumberFormat="1" applyFont="1" applyFill="1" applyBorder="1" applyAlignment="1">
      <alignment horizontal="right" vertical="center" wrapText="1"/>
    </xf>
    <xf numFmtId="10" fontId="25" fillId="3" borderId="23" xfId="13" applyNumberFormat="1" applyFont="1" applyFill="1" applyBorder="1" applyAlignment="1">
      <alignment horizontal="right" vertical="center" wrapText="1"/>
    </xf>
    <xf numFmtId="14" fontId="38" fillId="6" borderId="0" xfId="0" applyNumberFormat="1" applyFont="1" applyFill="1" applyBorder="1" applyAlignment="1">
      <alignment horizontal="center" vertical="center" wrapText="1"/>
    </xf>
    <xf numFmtId="14" fontId="40" fillId="0" borderId="0" xfId="0" applyNumberFormat="1" applyFont="1" applyBorder="1" applyAlignment="1">
      <alignment horizontal="center" vertical="center" wrapText="1"/>
    </xf>
    <xf numFmtId="0" fontId="66" fillId="0" borderId="0" xfId="0" applyFont="1"/>
    <xf numFmtId="49" fontId="66" fillId="0" borderId="0" xfId="0" applyNumberFormat="1" applyFont="1"/>
    <xf numFmtId="0" fontId="77" fillId="0" borderId="26" xfId="0" applyFont="1" applyBorder="1" applyAlignment="1">
      <alignment vertical="center" wrapText="1"/>
    </xf>
    <xf numFmtId="0" fontId="77" fillId="0" borderId="26" xfId="0" applyFont="1" applyBorder="1" applyAlignment="1">
      <alignment horizontal="center" vertical="center" wrapText="1"/>
    </xf>
    <xf numFmtId="0" fontId="21" fillId="4" borderId="53" xfId="0" applyFont="1" applyFill="1" applyBorder="1" applyAlignment="1">
      <alignment horizontal="center" vertical="center" wrapText="1"/>
    </xf>
    <xf numFmtId="3" fontId="33" fillId="6" borderId="99" xfId="0" applyNumberFormat="1" applyFont="1" applyFill="1" applyBorder="1" applyAlignment="1" applyProtection="1">
      <alignment horizontal="right" vertical="center" wrapText="1"/>
      <protection locked="0"/>
    </xf>
    <xf numFmtId="3" fontId="25" fillId="6" borderId="99" xfId="0" applyNumberFormat="1" applyFont="1" applyFill="1" applyBorder="1" applyAlignment="1" applyProtection="1">
      <alignment horizontal="right" vertical="center" wrapText="1"/>
      <protection locked="0"/>
    </xf>
    <xf numFmtId="3" fontId="25" fillId="6" borderId="44" xfId="0" applyNumberFormat="1" applyFont="1" applyFill="1" applyBorder="1" applyAlignment="1" applyProtection="1">
      <alignment horizontal="right" vertical="center" wrapText="1"/>
      <protection locked="0"/>
    </xf>
    <xf numFmtId="10" fontId="33" fillId="6" borderId="99" xfId="0" applyNumberFormat="1" applyFont="1" applyFill="1" applyBorder="1" applyAlignment="1" applyProtection="1">
      <alignment horizontal="right" vertical="center" wrapText="1"/>
      <protection locked="0"/>
    </xf>
    <xf numFmtId="3" fontId="32" fillId="7" borderId="0" xfId="0" applyNumberFormat="1" applyFont="1" applyFill="1" applyAlignment="1">
      <alignment vertical="center" wrapText="1"/>
    </xf>
    <xf numFmtId="0" fontId="77" fillId="0" borderId="0" xfId="16" applyFont="1">
      <alignment vertical="center"/>
    </xf>
    <xf numFmtId="0" fontId="66" fillId="0" borderId="0" xfId="16" applyFont="1">
      <alignment vertical="center"/>
    </xf>
    <xf numFmtId="0" fontId="66" fillId="0" borderId="0" xfId="11" applyFont="1" applyAlignment="1">
      <alignment vertical="center" wrapText="1"/>
    </xf>
    <xf numFmtId="3" fontId="66" fillId="0" borderId="0" xfId="16" applyNumberFormat="1" applyFont="1">
      <alignment vertical="center"/>
    </xf>
    <xf numFmtId="3" fontId="25" fillId="6" borderId="23" xfId="0" applyNumberFormat="1" applyFont="1" applyFill="1" applyBorder="1" applyAlignment="1" applyProtection="1">
      <alignment horizontal="right" vertical="center" wrapText="1"/>
      <protection locked="0"/>
    </xf>
    <xf numFmtId="3" fontId="18" fillId="0" borderId="23" xfId="0" applyNumberFormat="1" applyFont="1" applyBorder="1" applyAlignment="1">
      <alignment horizontal="right" vertical="center"/>
    </xf>
    <xf numFmtId="0" fontId="93" fillId="0" borderId="0" xfId="1" applyFont="1" applyFill="1"/>
    <xf numFmtId="0" fontId="1" fillId="0" borderId="0" xfId="1" applyFill="1"/>
    <xf numFmtId="2" fontId="93" fillId="0" borderId="0" xfId="17" applyNumberFormat="1"/>
    <xf numFmtId="0" fontId="93" fillId="0" borderId="0" xfId="17"/>
    <xf numFmtId="3" fontId="25" fillId="3" borderId="23" xfId="17" applyNumberFormat="1" applyFont="1" applyFill="1" applyBorder="1" applyAlignment="1">
      <alignment horizontal="center" vertical="center" wrapText="1"/>
    </xf>
    <xf numFmtId="3" fontId="25" fillId="3" borderId="23" xfId="17" applyNumberFormat="1" applyFont="1" applyFill="1" applyBorder="1" applyAlignment="1">
      <alignment horizontal="left" vertical="center" wrapText="1"/>
    </xf>
    <xf numFmtId="3" fontId="25" fillId="6" borderId="23" xfId="17" applyNumberFormat="1" applyFont="1" applyFill="1" applyBorder="1" applyAlignment="1">
      <alignment horizontal="right" vertical="center" wrapText="1"/>
    </xf>
    <xf numFmtId="165" fontId="25" fillId="6" borderId="23" xfId="17" applyNumberFormat="1" applyFont="1" applyFill="1" applyBorder="1" applyAlignment="1">
      <alignment horizontal="right" vertical="center" wrapText="1"/>
    </xf>
    <xf numFmtId="166" fontId="93" fillId="0" borderId="0" xfId="17" applyNumberFormat="1"/>
    <xf numFmtId="0" fontId="10" fillId="0" borderId="0" xfId="6"/>
    <xf numFmtId="0" fontId="41" fillId="0" borderId="0" xfId="6" applyFont="1" applyAlignment="1">
      <alignment vertical="center"/>
    </xf>
    <xf numFmtId="0" fontId="42" fillId="0" borderId="0" xfId="6" applyFont="1"/>
    <xf numFmtId="0" fontId="4" fillId="4" borderId="72" xfId="6" applyFont="1" applyFill="1" applyBorder="1" applyAlignment="1">
      <alignment horizontal="center" vertical="center" wrapText="1"/>
    </xf>
    <xf numFmtId="0" fontId="4" fillId="4" borderId="28" xfId="6" applyFont="1" applyFill="1" applyBorder="1" applyAlignment="1">
      <alignment horizontal="center" vertical="center" wrapText="1"/>
    </xf>
    <xf numFmtId="3" fontId="26" fillId="3" borderId="74" xfId="6" applyNumberFormat="1" applyFont="1" applyFill="1" applyBorder="1" applyAlignment="1">
      <alignment horizontal="left" vertical="center" wrapText="1"/>
    </xf>
    <xf numFmtId="3" fontId="25" fillId="3" borderId="23" xfId="6" applyNumberFormat="1" applyFont="1" applyFill="1" applyBorder="1" applyAlignment="1">
      <alignment horizontal="left" vertical="center" wrapText="1"/>
    </xf>
    <xf numFmtId="3" fontId="25" fillId="6" borderId="23" xfId="6" applyNumberFormat="1" applyFont="1" applyFill="1" applyBorder="1" applyAlignment="1">
      <alignment horizontal="right" vertical="center" wrapText="1"/>
    </xf>
    <xf numFmtId="10" fontId="25" fillId="6" borderId="23" xfId="6" applyNumberFormat="1" applyFont="1" applyFill="1" applyBorder="1" applyAlignment="1">
      <alignment horizontal="right" vertical="center" wrapText="1"/>
    </xf>
    <xf numFmtId="3" fontId="25" fillId="6" borderId="24" xfId="6" applyNumberFormat="1" applyFont="1" applyFill="1" applyBorder="1" applyAlignment="1">
      <alignment horizontal="right" vertical="center" wrapText="1"/>
    </xf>
    <xf numFmtId="10" fontId="25" fillId="6" borderId="24" xfId="6" applyNumberFormat="1" applyFont="1" applyFill="1" applyBorder="1" applyAlignment="1">
      <alignment horizontal="right" vertical="center" wrapText="1"/>
    </xf>
    <xf numFmtId="0" fontId="26" fillId="0" borderId="48" xfId="6" applyFont="1" applyBorder="1" applyAlignment="1">
      <alignment vertical="center" wrapText="1"/>
    </xf>
    <xf numFmtId="3" fontId="36" fillId="6" borderId="75" xfId="6" applyNumberFormat="1" applyFont="1" applyFill="1" applyBorder="1" applyAlignment="1">
      <alignment horizontal="right" vertical="center" wrapText="1"/>
    </xf>
    <xf numFmtId="10" fontId="36" fillId="6" borderId="75" xfId="6" applyNumberFormat="1" applyFont="1" applyFill="1" applyBorder="1" applyAlignment="1">
      <alignment horizontal="right" vertical="center" wrapText="1"/>
    </xf>
    <xf numFmtId="3" fontId="32" fillId="7" borderId="76" xfId="6" applyNumberFormat="1" applyFont="1" applyFill="1" applyBorder="1" applyAlignment="1">
      <alignment vertical="center" wrapText="1"/>
    </xf>
    <xf numFmtId="0" fontId="16" fillId="0" borderId="0" xfId="6" applyFont="1"/>
    <xf numFmtId="3" fontId="33" fillId="6" borderId="96" xfId="0" applyNumberFormat="1" applyFont="1" applyFill="1" applyBorder="1" applyAlignment="1" applyProtection="1">
      <alignment vertical="center" wrapText="1"/>
      <protection locked="0"/>
    </xf>
    <xf numFmtId="3" fontId="33" fillId="6" borderId="44" xfId="0" applyNumberFormat="1" applyFont="1" applyFill="1" applyBorder="1" applyAlignment="1" applyProtection="1">
      <alignment horizontal="right" vertical="center" wrapText="1"/>
      <protection locked="0"/>
    </xf>
    <xf numFmtId="3" fontId="33" fillId="6" borderId="42" xfId="0" applyNumberFormat="1" applyFont="1" applyFill="1" applyBorder="1" applyAlignment="1" applyProtection="1">
      <alignment vertical="center" wrapText="1"/>
      <protection locked="0"/>
    </xf>
    <xf numFmtId="3" fontId="23" fillId="6" borderId="42" xfId="0" applyNumberFormat="1" applyFont="1" applyFill="1" applyBorder="1" applyAlignment="1" applyProtection="1">
      <alignment vertical="center" wrapText="1"/>
      <protection locked="0"/>
    </xf>
    <xf numFmtId="0" fontId="0" fillId="3" borderId="0" xfId="0" applyFill="1" applyAlignment="1">
      <alignment vertical="center"/>
    </xf>
    <xf numFmtId="4" fontId="25" fillId="6" borderId="23" xfId="0" applyNumberFormat="1" applyFont="1" applyFill="1" applyBorder="1" applyAlignment="1" applyProtection="1">
      <alignment horizontal="right" vertical="center" wrapText="1"/>
      <protection locked="0"/>
    </xf>
    <xf numFmtId="171" fontId="0" fillId="0" borderId="0" xfId="0" applyNumberFormat="1"/>
    <xf numFmtId="3" fontId="49" fillId="6" borderId="42" xfId="0" applyNumberFormat="1" applyFont="1" applyFill="1" applyBorder="1" applyAlignment="1" applyProtection="1">
      <alignment vertical="center" wrapText="1"/>
      <protection locked="0"/>
    </xf>
    <xf numFmtId="14" fontId="0" fillId="0" borderId="0" xfId="0" applyNumberFormat="1"/>
    <xf numFmtId="3" fontId="25" fillId="3" borderId="23" xfId="0" quotePrefix="1" applyNumberFormat="1" applyFont="1" applyFill="1" applyBorder="1" applyAlignment="1">
      <alignment horizontal="left" vertical="center" wrapText="1"/>
    </xf>
    <xf numFmtId="3" fontId="27" fillId="3" borderId="23" xfId="0" applyNumberFormat="1" applyFont="1" applyFill="1" applyBorder="1" applyAlignment="1">
      <alignment horizontal="left" vertical="center" wrapText="1" indent="1"/>
    </xf>
    <xf numFmtId="3" fontId="107" fillId="3" borderId="23" xfId="0" applyNumberFormat="1" applyFont="1" applyFill="1" applyBorder="1" applyAlignment="1">
      <alignment horizontal="left" vertical="center" wrapText="1" indent="2"/>
    </xf>
    <xf numFmtId="3" fontId="107" fillId="6" borderId="23" xfId="0" applyNumberFormat="1" applyFont="1" applyFill="1" applyBorder="1" applyAlignment="1">
      <alignment horizontal="right" vertical="center" wrapText="1"/>
    </xf>
    <xf numFmtId="0" fontId="16" fillId="3" borderId="0" xfId="0" applyFont="1" applyFill="1"/>
    <xf numFmtId="0" fontId="55" fillId="4" borderId="0" xfId="0" applyFont="1" applyFill="1" applyAlignment="1">
      <alignment horizontal="center" vertical="center" wrapText="1"/>
    </xf>
    <xf numFmtId="0" fontId="55" fillId="4" borderId="33" xfId="0" applyFont="1" applyFill="1" applyBorder="1" applyAlignment="1">
      <alignment horizontal="center" vertical="center" wrapText="1"/>
    </xf>
    <xf numFmtId="0" fontId="55" fillId="4" borderId="73" xfId="0" applyFont="1" applyFill="1" applyBorder="1" applyAlignment="1">
      <alignment horizontal="center" vertical="center" wrapText="1"/>
    </xf>
    <xf numFmtId="0" fontId="26" fillId="0" borderId="48" xfId="0" applyFont="1" applyBorder="1" applyAlignment="1">
      <alignment vertical="center" wrapText="1"/>
    </xf>
    <xf numFmtId="0" fontId="0" fillId="0" borderId="0" xfId="0"/>
    <xf numFmtId="0" fontId="16" fillId="0" borderId="0" xfId="0" applyFont="1" applyAlignment="1">
      <alignment vertical="center" wrapText="1"/>
    </xf>
    <xf numFmtId="0" fontId="0" fillId="0" borderId="0" xfId="0" applyAlignment="1">
      <alignment horizontal="center" vertical="center" wrapText="1"/>
    </xf>
    <xf numFmtId="14" fontId="21" fillId="4" borderId="28" xfId="0" applyNumberFormat="1" applyFont="1" applyFill="1" applyBorder="1" applyAlignment="1">
      <alignment horizontal="center" vertical="center" wrapText="1"/>
    </xf>
    <xf numFmtId="0" fontId="18" fillId="0" borderId="0" xfId="0" applyFont="1"/>
    <xf numFmtId="3" fontId="32" fillId="7" borderId="41" xfId="0" applyNumberFormat="1" applyFont="1" applyFill="1" applyBorder="1" applyAlignment="1">
      <alignment horizontal="right" vertical="center" wrapText="1"/>
    </xf>
    <xf numFmtId="1" fontId="0" fillId="0" borderId="0" xfId="0" applyNumberFormat="1"/>
    <xf numFmtId="3" fontId="25" fillId="3" borderId="24" xfId="0" applyNumberFormat="1" applyFont="1" applyFill="1" applyBorder="1" applyAlignment="1">
      <alignment horizontal="left" vertical="center" wrapText="1"/>
    </xf>
    <xf numFmtId="3" fontId="25" fillId="3" borderId="30" xfId="0" applyNumberFormat="1" applyFont="1" applyFill="1" applyBorder="1" applyAlignment="1">
      <alignment horizontal="left" vertical="center" wrapText="1"/>
    </xf>
    <xf numFmtId="0" fontId="39" fillId="14" borderId="0" xfId="0" applyFont="1" applyFill="1" applyAlignment="1">
      <alignment horizontal="justify" vertical="center" wrapText="1"/>
    </xf>
    <xf numFmtId="0" fontId="39" fillId="14" borderId="199" xfId="0" applyFont="1" applyFill="1" applyBorder="1" applyAlignment="1">
      <alignment horizontal="justify" vertical="center" wrapText="1"/>
    </xf>
    <xf numFmtId="0" fontId="39" fillId="14" borderId="196" xfId="0" applyFont="1" applyFill="1" applyBorder="1" applyAlignment="1">
      <alignment horizontal="justify" vertical="center" wrapText="1"/>
    </xf>
    <xf numFmtId="0" fontId="39" fillId="14" borderId="1" xfId="0" applyFont="1" applyFill="1" applyBorder="1" applyAlignment="1">
      <alignment horizontal="justify" vertical="center" wrapText="1"/>
    </xf>
    <xf numFmtId="0" fontId="39" fillId="14" borderId="226" xfId="0" applyFont="1" applyFill="1" applyBorder="1" applyAlignment="1">
      <alignment horizontal="justify" vertical="center" wrapText="1"/>
    </xf>
    <xf numFmtId="0" fontId="39" fillId="14" borderId="227" xfId="0" applyFont="1" applyFill="1" applyBorder="1" applyAlignment="1">
      <alignment horizontal="justify" vertical="center" wrapText="1"/>
    </xf>
    <xf numFmtId="0" fontId="26" fillId="0" borderId="48" xfId="0" applyFont="1" applyBorder="1" applyAlignment="1">
      <alignment vertical="center" wrapText="1"/>
    </xf>
    <xf numFmtId="0" fontId="0" fillId="0" borderId="0" xfId="0"/>
    <xf numFmtId="0" fontId="0" fillId="0" borderId="0" xfId="0" applyAlignment="1">
      <alignment wrapText="1"/>
    </xf>
    <xf numFmtId="0" fontId="33" fillId="3" borderId="47" xfId="0" applyFont="1" applyFill="1" applyBorder="1" applyAlignment="1">
      <alignment horizontal="left" vertical="center"/>
    </xf>
    <xf numFmtId="4" fontId="25" fillId="6" borderId="23" xfId="0" applyNumberFormat="1" applyFont="1" applyFill="1" applyBorder="1" applyAlignment="1">
      <alignment horizontal="right" vertical="center" wrapText="1"/>
    </xf>
    <xf numFmtId="4" fontId="26" fillId="6" borderId="25" xfId="0" applyNumberFormat="1" applyFont="1" applyFill="1" applyBorder="1" applyAlignment="1">
      <alignment horizontal="right" vertical="center" wrapText="1"/>
    </xf>
    <xf numFmtId="10" fontId="26" fillId="6" borderId="229" xfId="0" applyNumberFormat="1" applyFont="1" applyFill="1" applyBorder="1" applyAlignment="1">
      <alignment horizontal="right" vertical="center" wrapText="1"/>
    </xf>
    <xf numFmtId="9" fontId="26" fillId="0" borderId="23" xfId="0" applyNumberFormat="1" applyFont="1" applyBorder="1" applyAlignment="1">
      <alignment horizontal="right" vertical="center" wrapText="1"/>
    </xf>
    <xf numFmtId="3" fontId="18" fillId="0" borderId="60" xfId="0" applyNumberFormat="1" applyFont="1" applyBorder="1" applyAlignment="1" applyProtection="1">
      <alignment horizontal="center"/>
      <protection locked="0"/>
    </xf>
    <xf numFmtId="10" fontId="25" fillId="6" borderId="23" xfId="0" applyNumberFormat="1" applyFont="1" applyFill="1" applyBorder="1" applyAlignment="1" applyProtection="1">
      <alignment horizontal="right" vertical="center" wrapText="1"/>
      <protection locked="0"/>
    </xf>
    <xf numFmtId="0" fontId="0" fillId="0" borderId="0" xfId="0"/>
    <xf numFmtId="3" fontId="25" fillId="3" borderId="30" xfId="0" applyNumberFormat="1" applyFont="1" applyFill="1" applyBorder="1" applyAlignment="1">
      <alignment horizontal="left" vertical="center" wrapText="1"/>
    </xf>
    <xf numFmtId="0" fontId="26" fillId="0" borderId="48" xfId="0" applyFont="1" applyBorder="1" applyAlignment="1">
      <alignment vertical="center" wrapText="1"/>
    </xf>
    <xf numFmtId="0" fontId="0" fillId="0" borderId="0" xfId="0"/>
    <xf numFmtId="14" fontId="21" fillId="4" borderId="156" xfId="0" applyNumberFormat="1" applyFont="1" applyFill="1" applyBorder="1" applyAlignment="1">
      <alignment horizontal="center" vertical="center" wrapText="1"/>
    </xf>
    <xf numFmtId="0" fontId="9" fillId="0" borderId="0" xfId="0" applyFont="1"/>
    <xf numFmtId="0" fontId="18" fillId="0" borderId="0" xfId="0" applyFont="1"/>
    <xf numFmtId="0" fontId="0" fillId="3" borderId="0" xfId="0" applyFill="1"/>
    <xf numFmtId="3" fontId="25" fillId="3" borderId="26" xfId="0" applyNumberFormat="1" applyFont="1" applyFill="1" applyBorder="1" applyAlignment="1">
      <alignment horizontal="left" vertical="center" wrapText="1"/>
    </xf>
    <xf numFmtId="0" fontId="0" fillId="0" borderId="0" xfId="0"/>
    <xf numFmtId="0" fontId="0" fillId="3" borderId="0" xfId="0" applyFill="1"/>
    <xf numFmtId="3" fontId="25" fillId="3" borderId="26" xfId="0" applyNumberFormat="1" applyFont="1" applyFill="1" applyBorder="1" applyAlignment="1">
      <alignment horizontal="center" vertical="center" wrapText="1"/>
    </xf>
    <xf numFmtId="10" fontId="25" fillId="6" borderId="26" xfId="0" applyNumberFormat="1" applyFont="1" applyFill="1" applyBorder="1" applyAlignment="1">
      <alignment horizontal="right" vertical="center" wrapText="1"/>
    </xf>
    <xf numFmtId="0" fontId="26" fillId="0" borderId="48" xfId="0" applyFont="1" applyBorder="1" applyAlignment="1">
      <alignment vertical="center" wrapText="1"/>
    </xf>
    <xf numFmtId="0" fontId="0" fillId="0" borderId="48" xfId="0" applyBorder="1" applyAlignment="1">
      <alignment vertical="center" wrapText="1"/>
    </xf>
    <xf numFmtId="0" fontId="0" fillId="0" borderId="0" xfId="0"/>
    <xf numFmtId="0" fontId="0" fillId="0" borderId="0" xfId="0" applyAlignment="1">
      <alignment vertical="center"/>
    </xf>
    <xf numFmtId="0" fontId="0" fillId="0" borderId="48" xfId="0" applyBorder="1"/>
    <xf numFmtId="0" fontId="9" fillId="0" borderId="0" xfId="0" applyFont="1"/>
    <xf numFmtId="0" fontId="18" fillId="0" borderId="0" xfId="0" applyFont="1"/>
    <xf numFmtId="0" fontId="89" fillId="0" borderId="0" xfId="0" applyFont="1" applyAlignment="1">
      <alignment vertical="center"/>
    </xf>
    <xf numFmtId="0" fontId="0" fillId="3" borderId="0" xfId="0" applyFill="1"/>
    <xf numFmtId="0" fontId="26" fillId="0" borderId="48" xfId="0" applyFont="1" applyBorder="1" applyAlignment="1">
      <alignment vertical="center" wrapText="1"/>
    </xf>
    <xf numFmtId="0" fontId="0" fillId="0" borderId="0" xfId="0"/>
    <xf numFmtId="0" fontId="0" fillId="3" borderId="0" xfId="0" applyFill="1"/>
    <xf numFmtId="3" fontId="25" fillId="6" borderId="206" xfId="0" applyNumberFormat="1" applyFont="1" applyFill="1" applyBorder="1" applyAlignment="1" applyProtection="1">
      <alignment horizontal="right" vertical="center" wrapText="1"/>
      <protection locked="0"/>
    </xf>
    <xf numFmtId="3" fontId="25" fillId="9" borderId="23" xfId="0" applyNumberFormat="1" applyFont="1" applyFill="1" applyBorder="1" applyAlignment="1" applyProtection="1">
      <alignment horizontal="right" vertical="center" wrapText="1"/>
      <protection locked="0"/>
    </xf>
    <xf numFmtId="10" fontId="25" fillId="6" borderId="99" xfId="0" applyNumberFormat="1" applyFont="1" applyFill="1" applyBorder="1" applyAlignment="1" applyProtection="1">
      <alignment horizontal="right" vertical="center" wrapText="1"/>
      <protection locked="0"/>
    </xf>
    <xf numFmtId="10" fontId="25" fillId="6" borderId="59" xfId="0" applyNumberFormat="1" applyFont="1" applyFill="1" applyBorder="1" applyAlignment="1">
      <alignment horizontal="right" wrapText="1"/>
    </xf>
    <xf numFmtId="3" fontId="25" fillId="15" borderId="59" xfId="0" applyNumberFormat="1" applyFont="1" applyFill="1" applyBorder="1" applyAlignment="1">
      <alignment horizontal="right" vertical="center" wrapText="1"/>
    </xf>
    <xf numFmtId="3" fontId="25" fillId="0" borderId="60" xfId="0" applyNumberFormat="1" applyFont="1" applyBorder="1" applyAlignment="1">
      <alignment horizontal="right" wrapText="1"/>
    </xf>
    <xf numFmtId="3" fontId="25" fillId="15" borderId="60" xfId="0" applyNumberFormat="1" applyFont="1" applyFill="1" applyBorder="1" applyAlignment="1">
      <alignment horizontal="right" vertical="center" wrapText="1"/>
    </xf>
    <xf numFmtId="9" fontId="25" fillId="15" borderId="61" xfId="0" applyNumberFormat="1" applyFont="1" applyFill="1" applyBorder="1" applyAlignment="1">
      <alignment horizontal="right" vertical="center" wrapText="1"/>
    </xf>
    <xf numFmtId="9" fontId="25" fillId="0" borderId="60" xfId="0" applyNumberFormat="1" applyFont="1" applyBorder="1" applyAlignment="1">
      <alignment horizontal="right" wrapText="1"/>
    </xf>
    <xf numFmtId="0" fontId="37" fillId="0" borderId="0" xfId="0" applyFont="1"/>
    <xf numFmtId="0" fontId="10" fillId="0" borderId="0" xfId="0" applyFont="1"/>
    <xf numFmtId="14" fontId="35" fillId="0" borderId="0" xfId="0" applyNumberFormat="1" applyFont="1" applyAlignment="1">
      <alignment horizontal="left"/>
    </xf>
    <xf numFmtId="14" fontId="35" fillId="0" borderId="47" xfId="0" applyNumberFormat="1" applyFont="1" applyBorder="1" applyAlignment="1">
      <alignment horizontal="left"/>
    </xf>
    <xf numFmtId="14" fontId="38" fillId="6" borderId="231" xfId="0" applyNumberFormat="1" applyFont="1" applyFill="1" applyBorder="1" applyAlignment="1">
      <alignment horizontal="center" vertical="center" wrapText="1"/>
    </xf>
    <xf numFmtId="3" fontId="25" fillId="0" borderId="60" xfId="0" applyNumberFormat="1" applyFont="1" applyBorder="1" applyAlignment="1">
      <alignment horizontal="right" vertical="center" wrapText="1"/>
    </xf>
    <xf numFmtId="3" fontId="36" fillId="6" borderId="48" xfId="17" applyNumberFormat="1" applyFont="1" applyFill="1" applyBorder="1" applyAlignment="1">
      <alignment horizontal="right" vertical="center" wrapText="1"/>
    </xf>
    <xf numFmtId="3" fontId="36" fillId="0" borderId="48" xfId="17" applyNumberFormat="1" applyFont="1" applyBorder="1" applyAlignment="1">
      <alignment horizontal="right" vertical="center" wrapText="1"/>
    </xf>
    <xf numFmtId="3" fontId="25" fillId="6" borderId="60" xfId="17" applyNumberFormat="1" applyFont="1" applyFill="1" applyBorder="1" applyAlignment="1">
      <alignment horizontal="right" vertical="center" wrapText="1"/>
    </xf>
    <xf numFmtId="3" fontId="25" fillId="0" borderId="60" xfId="17" applyNumberFormat="1" applyFont="1" applyBorder="1" applyAlignment="1">
      <alignment horizontal="right" vertical="center" wrapText="1"/>
    </xf>
    <xf numFmtId="3" fontId="109" fillId="3" borderId="48" xfId="18" applyNumberFormat="1" applyFill="1" applyBorder="1" applyAlignment="1">
      <alignment horizontal="right" vertical="center" wrapText="1"/>
    </xf>
    <xf numFmtId="3" fontId="109" fillId="3" borderId="60" xfId="18" applyNumberFormat="1" applyFill="1" applyBorder="1" applyAlignment="1">
      <alignment horizontal="right" vertical="center" wrapText="1"/>
    </xf>
    <xf numFmtId="0" fontId="36" fillId="0" borderId="48" xfId="0" applyFont="1" applyBorder="1" applyAlignment="1">
      <alignment vertical="center" wrapText="1"/>
    </xf>
    <xf numFmtId="0" fontId="16" fillId="3" borderId="0" xfId="0" applyFont="1" applyFill="1"/>
    <xf numFmtId="0" fontId="17" fillId="3" borderId="5" xfId="2" applyFont="1" applyFill="1" applyBorder="1" applyAlignment="1">
      <alignment horizontal="left"/>
    </xf>
    <xf numFmtId="0" fontId="6" fillId="12" borderId="213" xfId="2" applyFont="1" applyFill="1" applyBorder="1" applyAlignment="1">
      <alignment vertical="center"/>
    </xf>
    <xf numFmtId="0" fontId="26" fillId="0" borderId="48" xfId="0" applyFont="1" applyBorder="1" applyAlignment="1">
      <alignment vertical="center" wrapText="1"/>
    </xf>
    <xf numFmtId="0" fontId="0" fillId="0" borderId="0" xfId="0"/>
    <xf numFmtId="0" fontId="0" fillId="0" borderId="0" xfId="0" applyAlignment="1">
      <alignment wrapText="1"/>
    </xf>
    <xf numFmtId="0" fontId="21" fillId="4" borderId="28"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0" fillId="3" borderId="0" xfId="0" applyFill="1"/>
    <xf numFmtId="0" fontId="12" fillId="0" borderId="0" xfId="0" applyFont="1"/>
    <xf numFmtId="3" fontId="26" fillId="6" borderId="235" xfId="0" applyNumberFormat="1" applyFont="1" applyFill="1" applyBorder="1" applyAlignment="1">
      <alignment horizontal="right" vertical="center" wrapText="1"/>
    </xf>
    <xf numFmtId="3" fontId="26" fillId="6" borderId="236" xfId="0" applyNumberFormat="1" applyFont="1" applyFill="1" applyBorder="1" applyAlignment="1">
      <alignment horizontal="right" vertical="center" wrapText="1"/>
    </xf>
    <xf numFmtId="3" fontId="26" fillId="6" borderId="237" xfId="0" applyNumberFormat="1" applyFont="1" applyFill="1" applyBorder="1" applyAlignment="1">
      <alignment horizontal="right" vertical="center" wrapText="1"/>
    </xf>
    <xf numFmtId="3" fontId="26" fillId="6" borderId="238" xfId="0" applyNumberFormat="1" applyFont="1" applyFill="1" applyBorder="1" applyAlignment="1">
      <alignment horizontal="right" vertical="center" wrapText="1"/>
    </xf>
    <xf numFmtId="3" fontId="26" fillId="6" borderId="66" xfId="0" applyNumberFormat="1" applyFont="1" applyFill="1" applyBorder="1" applyAlignment="1">
      <alignment horizontal="right" vertical="center" wrapText="1"/>
    </xf>
    <xf numFmtId="3" fontId="26" fillId="6" borderId="239" xfId="0" applyNumberFormat="1" applyFont="1" applyFill="1" applyBorder="1" applyAlignment="1">
      <alignment horizontal="right" vertical="center" wrapText="1"/>
    </xf>
    <xf numFmtId="3" fontId="33" fillId="6" borderId="239" xfId="0" applyNumberFormat="1" applyFont="1" applyFill="1" applyBorder="1" applyAlignment="1">
      <alignment horizontal="right" vertical="center" wrapText="1"/>
    </xf>
    <xf numFmtId="3" fontId="33" fillId="6" borderId="25" xfId="0" applyNumberFormat="1" applyFont="1" applyFill="1" applyBorder="1" applyAlignment="1">
      <alignment horizontal="right" vertical="center" wrapText="1"/>
    </xf>
    <xf numFmtId="0" fontId="6" fillId="3" borderId="3" xfId="2" applyFill="1" applyBorder="1" applyAlignment="1">
      <alignment horizontal="left"/>
    </xf>
    <xf numFmtId="0" fontId="12" fillId="0" borderId="210" xfId="0" applyFont="1" applyBorder="1" applyAlignment="1">
      <alignment horizontal="left"/>
    </xf>
    <xf numFmtId="0" fontId="12" fillId="0" borderId="240" xfId="0" applyFont="1" applyBorder="1" applyAlignment="1">
      <alignment horizontal="center"/>
    </xf>
    <xf numFmtId="0" fontId="10" fillId="10" borderId="241" xfId="0" applyFont="1" applyFill="1" applyBorder="1" applyAlignment="1">
      <alignment horizontal="left" vertical="center" wrapText="1"/>
    </xf>
    <xf numFmtId="0" fontId="10" fillId="10" borderId="88" xfId="0" applyFont="1" applyFill="1" applyBorder="1" applyAlignment="1">
      <alignment horizontal="left" vertical="center" wrapText="1"/>
    </xf>
    <xf numFmtId="0" fontId="12" fillId="0" borderId="61" xfId="0" applyFont="1" applyBorder="1" applyAlignment="1">
      <alignment horizontal="center"/>
    </xf>
    <xf numFmtId="0" fontId="12" fillId="0" borderId="48" xfId="0" applyFont="1" applyBorder="1" applyAlignment="1">
      <alignment horizontal="center"/>
    </xf>
    <xf numFmtId="0" fontId="6" fillId="3" borderId="3" xfId="2" applyFill="1" applyBorder="1" applyAlignment="1">
      <alignment vertical="center" wrapText="1"/>
    </xf>
    <xf numFmtId="0" fontId="12" fillId="0" borderId="0" xfId="0" applyFont="1" applyAlignment="1">
      <alignment horizontal="left" wrapText="1"/>
    </xf>
    <xf numFmtId="0" fontId="111" fillId="0" borderId="0" xfId="0" applyFont="1" applyAlignment="1">
      <alignment horizontal="left" wrapText="1"/>
    </xf>
    <xf numFmtId="0" fontId="12" fillId="0" borderId="43" xfId="0" applyFont="1" applyBorder="1" applyAlignment="1">
      <alignment wrapText="1"/>
    </xf>
    <xf numFmtId="0" fontId="21" fillId="4" borderId="73" xfId="0" applyFont="1" applyFill="1" applyBorder="1" applyAlignment="1">
      <alignment horizontal="center" vertical="top" wrapText="1"/>
    </xf>
    <xf numFmtId="0" fontId="40" fillId="0" borderId="48" xfId="0" applyFont="1" applyBorder="1" applyAlignment="1">
      <alignment vertical="center" wrapText="1"/>
    </xf>
    <xf numFmtId="3" fontId="112" fillId="6" borderId="239" xfId="0" applyNumberFormat="1" applyFont="1" applyFill="1" applyBorder="1" applyAlignment="1">
      <alignment horizontal="right" vertical="center" wrapText="1"/>
    </xf>
    <xf numFmtId="0" fontId="3" fillId="0" borderId="0" xfId="0" applyFont="1" applyAlignment="1">
      <alignment vertical="center"/>
    </xf>
    <xf numFmtId="0" fontId="9" fillId="0" borderId="43" xfId="0" applyFont="1" applyBorder="1" applyAlignment="1">
      <alignment horizontal="center"/>
    </xf>
    <xf numFmtId="3" fontId="26" fillId="6" borderId="23" xfId="0"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77" fillId="0" borderId="0" xfId="8" applyFont="1" applyAlignment="1">
      <alignment horizontal="left" vertical="center"/>
    </xf>
    <xf numFmtId="0" fontId="10" fillId="17" borderId="242" xfId="8" applyFill="1" applyBorder="1" applyAlignment="1">
      <alignment wrapText="1"/>
    </xf>
    <xf numFmtId="0" fontId="10" fillId="17" borderId="243" xfId="8" applyFill="1" applyBorder="1" applyAlignment="1">
      <alignment wrapText="1"/>
    </xf>
    <xf numFmtId="0" fontId="38" fillId="17" borderId="244" xfId="8" applyFont="1" applyFill="1" applyBorder="1" applyAlignment="1">
      <alignment horizontal="center" wrapText="1"/>
    </xf>
    <xf numFmtId="0" fontId="38" fillId="17" borderId="245" xfId="8" applyFont="1" applyFill="1" applyBorder="1" applyAlignment="1">
      <alignment horizontal="center" wrapText="1"/>
    </xf>
    <xf numFmtId="0" fontId="10" fillId="17" borderId="246" xfId="8" applyFill="1" applyBorder="1" applyAlignment="1">
      <alignment wrapText="1"/>
    </xf>
    <xf numFmtId="3" fontId="26" fillId="6" borderId="247" xfId="0" applyNumberFormat="1" applyFont="1" applyFill="1" applyBorder="1" applyAlignment="1">
      <alignment horizontal="right" vertical="center" wrapText="1"/>
    </xf>
    <xf numFmtId="0" fontId="6" fillId="3" borderId="5" xfId="2" applyFill="1" applyBorder="1" applyAlignment="1">
      <alignment vertical="center" wrapText="1"/>
    </xf>
    <xf numFmtId="0" fontId="0" fillId="0" borderId="0" xfId="0"/>
    <xf numFmtId="0" fontId="18" fillId="0" borderId="0" xfId="0" applyFont="1"/>
    <xf numFmtId="3" fontId="25" fillId="3" borderId="30" xfId="0" applyNumberFormat="1" applyFont="1" applyFill="1" applyBorder="1" applyAlignment="1">
      <alignment horizontal="left" vertical="center" wrapText="1"/>
    </xf>
    <xf numFmtId="0" fontId="26" fillId="0" borderId="48" xfId="0" applyFont="1" applyBorder="1" applyAlignment="1">
      <alignment vertical="center" wrapText="1"/>
    </xf>
    <xf numFmtId="0" fontId="0" fillId="0" borderId="48" xfId="0" applyBorder="1" applyAlignment="1">
      <alignment vertical="center" wrapText="1"/>
    </xf>
    <xf numFmtId="0" fontId="19" fillId="4" borderId="0" xfId="0" applyFont="1" applyFill="1" applyAlignment="1">
      <alignment vertical="center" wrapText="1"/>
    </xf>
    <xf numFmtId="0" fontId="19" fillId="4" borderId="0" xfId="0" applyFont="1" applyFill="1" applyAlignment="1">
      <alignment vertical="center"/>
    </xf>
    <xf numFmtId="0" fontId="0" fillId="0" borderId="0" xfId="0"/>
    <xf numFmtId="14" fontId="21" fillId="4"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0" xfId="0" applyAlignment="1">
      <alignment vertical="center" wrapText="1"/>
    </xf>
    <xf numFmtId="169" fontId="40" fillId="6" borderId="0" xfId="0" applyNumberFormat="1" applyFont="1" applyFill="1" applyAlignment="1">
      <alignment horizontal="center" vertical="center" wrapText="1"/>
    </xf>
    <xf numFmtId="169" fontId="84" fillId="0" borderId="103" xfId="0" applyNumberFormat="1" applyFont="1" applyBorder="1" applyAlignment="1">
      <alignment horizontal="center" vertical="center" wrapText="1"/>
    </xf>
    <xf numFmtId="14" fontId="21" fillId="4" borderId="20" xfId="0" applyNumberFormat="1" applyFont="1" applyFill="1" applyBorder="1" applyAlignment="1">
      <alignment horizontal="center" vertical="center" wrapText="1"/>
    </xf>
    <xf numFmtId="0" fontId="16" fillId="0" borderId="0" xfId="0" applyFont="1" applyAlignment="1">
      <alignment vertical="center" wrapText="1"/>
    </xf>
    <xf numFmtId="0" fontId="23" fillId="0" borderId="0" xfId="0" applyFont="1" applyAlignment="1">
      <alignment vertical="center"/>
    </xf>
    <xf numFmtId="0" fontId="0" fillId="0" borderId="0" xfId="0" applyAlignment="1">
      <alignment vertical="center"/>
    </xf>
    <xf numFmtId="0" fontId="0" fillId="0" borderId="32" xfId="0" applyBorder="1" applyAlignment="1">
      <alignment vertical="center"/>
    </xf>
    <xf numFmtId="0" fontId="23" fillId="3" borderId="0" xfId="0" applyFont="1" applyFill="1" applyAlignment="1">
      <alignment vertical="center"/>
    </xf>
    <xf numFmtId="14" fontId="21" fillId="4" borderId="156" xfId="0" applyNumberFormat="1" applyFont="1" applyFill="1" applyBorder="1" applyAlignment="1">
      <alignment horizontal="left" vertical="center" wrapText="1"/>
    </xf>
    <xf numFmtId="0" fontId="0" fillId="0" borderId="0" xfId="0" applyAlignment="1">
      <alignment horizontal="left" vertical="center"/>
    </xf>
    <xf numFmtId="3" fontId="25" fillId="3" borderId="102" xfId="0" applyNumberFormat="1" applyFont="1" applyFill="1" applyBorder="1" applyAlignment="1">
      <alignment horizontal="left" vertical="center" wrapText="1"/>
    </xf>
    <xf numFmtId="3" fontId="32" fillId="7" borderId="0" xfId="0" applyNumberFormat="1" applyFont="1" applyFill="1" applyAlignment="1">
      <alignment vertical="center" wrapText="1"/>
    </xf>
    <xf numFmtId="0" fontId="33" fillId="6" borderId="60" xfId="0" applyFont="1" applyFill="1" applyBorder="1" applyAlignment="1">
      <alignment horizontal="justify" vertical="center"/>
    </xf>
    <xf numFmtId="0" fontId="106" fillId="0" borderId="60" xfId="0" applyFont="1" applyBorder="1" applyAlignment="1">
      <alignment horizontal="justify" vertical="center"/>
    </xf>
    <xf numFmtId="3" fontId="32" fillId="7" borderId="41" xfId="0" applyNumberFormat="1" applyFont="1" applyFill="1" applyBorder="1" applyAlignment="1">
      <alignment vertical="center" wrapText="1"/>
    </xf>
    <xf numFmtId="0" fontId="0" fillId="0" borderId="26" xfId="0" applyBorder="1" applyAlignment="1">
      <alignment vertical="center" wrapText="1"/>
    </xf>
    <xf numFmtId="0" fontId="21" fillId="4" borderId="67" xfId="0" applyFont="1" applyFill="1" applyBorder="1" applyAlignment="1">
      <alignment horizontal="center" vertical="center" wrapText="1"/>
    </xf>
    <xf numFmtId="0" fontId="0" fillId="0" borderId="116" xfId="0" applyBorder="1" applyAlignment="1">
      <alignment horizontal="center" vertical="center" wrapText="1"/>
    </xf>
    <xf numFmtId="0" fontId="0" fillId="0" borderId="68" xfId="0" applyBorder="1" applyAlignment="1">
      <alignment horizontal="center" vertical="center" wrapText="1"/>
    </xf>
    <xf numFmtId="0" fontId="21" fillId="4" borderId="32" xfId="0" applyFont="1" applyFill="1" applyBorder="1" applyAlignment="1">
      <alignment horizontal="center" vertical="center" wrapText="1"/>
    </xf>
    <xf numFmtId="0" fontId="0" fillId="0" borderId="210" xfId="0" applyBorder="1" applyAlignment="1">
      <alignment horizontal="center" vertical="center" wrapText="1"/>
    </xf>
    <xf numFmtId="0" fontId="0" fillId="0" borderId="0" xfId="0" applyAlignment="1">
      <alignment wrapText="1"/>
    </xf>
    <xf numFmtId="0" fontId="21" fillId="4" borderId="3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3" xfId="0" applyBorder="1" applyAlignment="1">
      <alignment horizontal="center" vertical="center" wrapText="1"/>
    </xf>
    <xf numFmtId="0" fontId="21" fillId="4" borderId="70" xfId="0" applyFont="1" applyFill="1" applyBorder="1" applyAlignment="1">
      <alignment horizontal="center" vertical="center" wrapText="1"/>
    </xf>
    <xf numFmtId="0" fontId="0" fillId="0" borderId="69" xfId="0" applyBorder="1" applyAlignment="1">
      <alignment horizontal="center" vertical="center" wrapText="1"/>
    </xf>
    <xf numFmtId="0" fontId="21" fillId="4" borderId="0" xfId="0" applyFont="1" applyFill="1" applyAlignment="1">
      <alignment horizontal="center" vertical="center" wrapText="1"/>
    </xf>
    <xf numFmtId="0" fontId="0" fillId="0" borderId="0" xfId="0" applyAlignment="1">
      <alignment horizontal="center" vertical="center" wrapText="1"/>
    </xf>
    <xf numFmtId="0" fontId="21" fillId="4" borderId="28"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228" xfId="0" applyBorder="1" applyAlignment="1">
      <alignment horizontal="center" vertical="center" wrapText="1"/>
    </xf>
    <xf numFmtId="0" fontId="21" fillId="4" borderId="116" xfId="0" applyFont="1" applyFill="1" applyBorder="1" applyAlignment="1">
      <alignment horizontal="center" vertical="center" wrapText="1"/>
    </xf>
    <xf numFmtId="0" fontId="0" fillId="0" borderId="116" xfId="0" applyBorder="1" applyAlignment="1">
      <alignment vertical="center"/>
    </xf>
    <xf numFmtId="0" fontId="0" fillId="0" borderId="68" xfId="0" applyBorder="1" applyAlignment="1">
      <alignment vertical="center"/>
    </xf>
    <xf numFmtId="0" fontId="20" fillId="4" borderId="59" xfId="0" applyFont="1" applyFill="1" applyBorder="1" applyAlignment="1">
      <alignment horizontal="justify" vertical="center"/>
    </xf>
    <xf numFmtId="0" fontId="0" fillId="0" borderId="59" xfId="0" applyBorder="1"/>
    <xf numFmtId="0" fontId="0" fillId="0" borderId="17" xfId="0" applyBorder="1" applyAlignment="1">
      <alignment horizontal="center"/>
    </xf>
    <xf numFmtId="0" fontId="20" fillId="4" borderId="230" xfId="0" applyFont="1" applyFill="1" applyBorder="1" applyAlignment="1">
      <alignment horizontal="justify" vertical="center"/>
    </xf>
    <xf numFmtId="0" fontId="0" fillId="0" borderId="230" xfId="0" applyBorder="1"/>
    <xf numFmtId="0" fontId="20" fillId="4" borderId="48" xfId="0" applyFont="1" applyFill="1" applyBorder="1" applyAlignment="1">
      <alignment horizontal="justify" vertical="center"/>
    </xf>
    <xf numFmtId="0" fontId="0" fillId="0" borderId="48" xfId="0" applyBorder="1"/>
    <xf numFmtId="0" fontId="20" fillId="4" borderId="26" xfId="0" applyFont="1" applyFill="1" applyBorder="1" applyAlignment="1">
      <alignment horizontal="justify" vertical="center"/>
    </xf>
    <xf numFmtId="0" fontId="0" fillId="0" borderId="26" xfId="0" applyBorder="1" applyAlignment="1">
      <alignment horizontal="justify" vertical="center"/>
    </xf>
    <xf numFmtId="0" fontId="0" fillId="0" borderId="26" xfId="0" applyBorder="1"/>
    <xf numFmtId="0" fontId="20" fillId="4" borderId="60" xfId="0" applyFont="1" applyFill="1" applyBorder="1" applyAlignment="1">
      <alignment horizontal="justify" vertical="center"/>
    </xf>
    <xf numFmtId="0" fontId="0" fillId="0" borderId="60" xfId="0" applyBorder="1"/>
    <xf numFmtId="0" fontId="55" fillId="4" borderId="0" xfId="0" applyFont="1" applyFill="1" applyAlignment="1">
      <alignment vertical="center" wrapText="1"/>
    </xf>
    <xf numFmtId="14" fontId="26" fillId="0" borderId="0" xfId="0" applyNumberFormat="1" applyFont="1" applyAlignment="1">
      <alignment horizontal="left" vertical="center"/>
    </xf>
    <xf numFmtId="14" fontId="26" fillId="0" borderId="62" xfId="0" applyNumberFormat="1" applyFont="1" applyBorder="1" applyAlignment="1">
      <alignment horizontal="left" vertical="center"/>
    </xf>
    <xf numFmtId="3" fontId="25" fillId="3" borderId="26" xfId="6" applyNumberFormat="1" applyFont="1" applyFill="1" applyBorder="1" applyAlignment="1">
      <alignment horizontal="left" vertical="top" wrapText="1"/>
    </xf>
    <xf numFmtId="0" fontId="10" fillId="0" borderId="26" xfId="6" applyBorder="1" applyAlignment="1">
      <alignment wrapText="1"/>
    </xf>
    <xf numFmtId="0" fontId="10" fillId="0" borderId="26" xfId="6" applyBorder="1"/>
    <xf numFmtId="0" fontId="10" fillId="0" borderId="190" xfId="6" applyBorder="1"/>
    <xf numFmtId="2" fontId="19" fillId="4" borderId="0" xfId="6" applyNumberFormat="1" applyFont="1" applyFill="1" applyAlignment="1">
      <alignment vertical="center" wrapText="1"/>
    </xf>
    <xf numFmtId="2" fontId="10" fillId="0" borderId="0" xfId="6" applyNumberFormat="1"/>
    <xf numFmtId="0" fontId="4" fillId="4" borderId="67" xfId="6" applyFont="1" applyFill="1" applyBorder="1" applyAlignment="1">
      <alignment horizontal="center" vertical="center" wrapText="1"/>
    </xf>
    <xf numFmtId="0" fontId="10" fillId="0" borderId="68" xfId="6" applyBorder="1" applyAlignment="1">
      <alignment horizontal="center" vertical="center" wrapText="1"/>
    </xf>
    <xf numFmtId="0" fontId="4" fillId="4" borderId="69" xfId="6" applyFont="1" applyFill="1" applyBorder="1" applyAlignment="1">
      <alignment horizontal="center" vertical="center" wrapText="1"/>
    </xf>
    <xf numFmtId="0" fontId="10" fillId="0" borderId="73" xfId="6" applyBorder="1" applyAlignment="1">
      <alignment horizontal="center" vertical="center" wrapText="1"/>
    </xf>
    <xf numFmtId="0" fontId="4" fillId="4" borderId="33" xfId="6" applyFont="1" applyFill="1" applyBorder="1" applyAlignment="1">
      <alignment horizontal="center" vertical="center" wrapText="1"/>
    </xf>
    <xf numFmtId="0" fontId="4" fillId="4" borderId="70" xfId="6" applyFont="1" applyFill="1" applyBorder="1" applyAlignment="1">
      <alignment horizontal="center" vertical="center" wrapText="1"/>
    </xf>
    <xf numFmtId="0" fontId="10" fillId="0" borderId="71" xfId="6" applyBorder="1" applyAlignment="1">
      <alignment horizontal="center" vertical="center" wrapText="1"/>
    </xf>
    <xf numFmtId="0" fontId="10" fillId="0" borderId="69" xfId="6" applyBorder="1" applyAlignment="1">
      <alignment horizontal="center" vertical="center" wrapText="1"/>
    </xf>
    <xf numFmtId="2" fontId="19" fillId="4" borderId="0" xfId="17" applyNumberFormat="1" applyFont="1" applyFill="1" applyAlignment="1">
      <alignment vertical="center" wrapText="1"/>
    </xf>
    <xf numFmtId="0" fontId="93" fillId="0" borderId="0" xfId="17"/>
    <xf numFmtId="3" fontId="60" fillId="3" borderId="38" xfId="0" applyNumberFormat="1" applyFont="1" applyFill="1" applyBorder="1" applyAlignment="1">
      <alignment horizontal="left" vertical="center" wrapText="1"/>
    </xf>
    <xf numFmtId="0" fontId="0" fillId="0" borderId="60" xfId="0" applyBorder="1" applyAlignment="1">
      <alignment horizontal="left" vertical="center" wrapText="1"/>
    </xf>
    <xf numFmtId="0" fontId="0" fillId="0" borderId="99" xfId="0" applyBorder="1" applyAlignment="1">
      <alignment horizontal="left" vertical="center" wrapText="1"/>
    </xf>
    <xf numFmtId="3" fontId="25" fillId="6" borderId="38"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99" xfId="0" applyBorder="1" applyAlignment="1">
      <alignment horizontal="center" vertical="center" wrapText="1"/>
    </xf>
    <xf numFmtId="0" fontId="9" fillId="0" borderId="0" xfId="0" applyFont="1"/>
    <xf numFmtId="0" fontId="59" fillId="0" borderId="0" xfId="0" applyFont="1"/>
    <xf numFmtId="0" fontId="19" fillId="4" borderId="156"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wrapText="1"/>
    </xf>
    <xf numFmtId="0" fontId="94" fillId="3" borderId="0" xfId="0" applyFont="1" applyFill="1" applyAlignment="1">
      <alignment horizontal="justify" vertical="center" wrapText="1"/>
    </xf>
    <xf numFmtId="0" fontId="89" fillId="3" borderId="0" xfId="0" applyFont="1" applyFill="1" applyAlignment="1">
      <alignment wrapText="1"/>
    </xf>
    <xf numFmtId="0" fontId="19" fillId="4" borderId="20" xfId="0" applyFont="1" applyFill="1" applyBorder="1" applyAlignment="1">
      <alignment horizontal="left" vertical="center" wrapText="1" indent="1"/>
    </xf>
    <xf numFmtId="0" fontId="9" fillId="0" borderId="56" xfId="0" applyFont="1" applyBorder="1" applyAlignment="1">
      <alignment horizontal="left" vertical="center" wrapText="1" indent="1"/>
    </xf>
    <xf numFmtId="0" fontId="9" fillId="0" borderId="57" xfId="0" applyFont="1" applyBorder="1" applyAlignment="1">
      <alignment horizontal="left" vertical="center" wrapText="1" indent="1"/>
    </xf>
    <xf numFmtId="14" fontId="21" fillId="4" borderId="125" xfId="0" applyNumberFormat="1" applyFont="1" applyFill="1" applyBorder="1" applyAlignment="1">
      <alignment horizontal="center" vertical="center" wrapText="1"/>
    </xf>
    <xf numFmtId="0" fontId="16" fillId="0" borderId="18" xfId="0" applyFont="1" applyBorder="1" applyAlignment="1">
      <alignment horizontal="center" vertical="center" wrapText="1"/>
    </xf>
    <xf numFmtId="0" fontId="21" fillId="4" borderId="79" xfId="0" applyFont="1" applyFill="1" applyBorder="1" applyAlignment="1">
      <alignment horizontal="center"/>
    </xf>
    <xf numFmtId="0" fontId="21" fillId="4" borderId="77" xfId="0" applyFont="1" applyFill="1" applyBorder="1"/>
    <xf numFmtId="0" fontId="21" fillId="4" borderId="78" xfId="0" applyFont="1" applyFill="1" applyBorder="1"/>
    <xf numFmtId="0" fontId="33" fillId="3" borderId="47" xfId="0" applyFont="1" applyFill="1" applyBorder="1" applyAlignment="1">
      <alignment horizontal="left" vertical="center"/>
    </xf>
    <xf numFmtId="0" fontId="0" fillId="0" borderId="47" xfId="0" applyBorder="1" applyAlignment="1">
      <alignment vertical="center" wrapText="1"/>
    </xf>
    <xf numFmtId="14" fontId="40" fillId="0" borderId="130" xfId="0" applyNumberFormat="1" applyFont="1" applyBorder="1" applyAlignment="1">
      <alignment horizontal="right" vertical="center"/>
    </xf>
    <xf numFmtId="0" fontId="0" fillId="0" borderId="130" xfId="0" applyBorder="1" applyAlignment="1">
      <alignment horizontal="right"/>
    </xf>
    <xf numFmtId="0" fontId="0" fillId="0" borderId="53" xfId="0" applyBorder="1" applyAlignment="1">
      <alignment horizontal="right"/>
    </xf>
    <xf numFmtId="14" fontId="26" fillId="0" borderId="32" xfId="0" applyNumberFormat="1" applyFont="1" applyBorder="1" applyAlignment="1">
      <alignment horizontal="left" wrapText="1"/>
    </xf>
    <xf numFmtId="0" fontId="42" fillId="0" borderId="36" xfId="0" applyFont="1" applyBorder="1" applyAlignment="1">
      <alignment wrapText="1"/>
    </xf>
    <xf numFmtId="14" fontId="21" fillId="4" borderId="28" xfId="0" applyNumberFormat="1" applyFont="1" applyFill="1" applyBorder="1" applyAlignment="1">
      <alignment horizontal="center" vertical="center" wrapText="1"/>
    </xf>
    <xf numFmtId="14" fontId="21" fillId="4" borderId="83" xfId="0" applyNumberFormat="1" applyFont="1" applyFill="1" applyBorder="1" applyAlignment="1">
      <alignment horizontal="center" vertical="center" wrapText="1"/>
    </xf>
    <xf numFmtId="0" fontId="0" fillId="0" borderId="84" xfId="0" applyBorder="1" applyAlignment="1">
      <alignment horizontal="center" vertical="center" wrapText="1"/>
    </xf>
    <xf numFmtId="14" fontId="21" fillId="4" borderId="158" xfId="0" applyNumberFormat="1" applyFont="1" applyFill="1" applyBorder="1" applyAlignment="1">
      <alignment horizontal="center" vertical="center" wrapText="1"/>
    </xf>
    <xf numFmtId="14" fontId="21" fillId="4" borderId="129" xfId="0" applyNumberFormat="1" applyFont="1" applyFill="1" applyBorder="1" applyAlignment="1">
      <alignment horizontal="center" vertical="center" wrapText="1"/>
    </xf>
    <xf numFmtId="0" fontId="0" fillId="0" borderId="130" xfId="0" applyBorder="1" applyAlignment="1">
      <alignment horizontal="center" vertical="center" wrapText="1"/>
    </xf>
    <xf numFmtId="0" fontId="0" fillId="0" borderId="53" xfId="0" applyBorder="1" applyAlignment="1">
      <alignment horizontal="center" vertical="center" wrapText="1"/>
    </xf>
    <xf numFmtId="14" fontId="21" fillId="4" borderId="32" xfId="0" applyNumberFormat="1" applyFont="1" applyFill="1" applyBorder="1" applyAlignment="1">
      <alignment horizontal="center" vertical="center" wrapText="1"/>
    </xf>
    <xf numFmtId="14" fontId="21" fillId="4" borderId="67" xfId="0" applyNumberFormat="1" applyFont="1" applyFill="1" applyBorder="1" applyAlignment="1">
      <alignment horizontal="center" vertical="center" wrapText="1"/>
    </xf>
    <xf numFmtId="14" fontId="21" fillId="4" borderId="71" xfId="0" applyNumberFormat="1" applyFont="1" applyFill="1" applyBorder="1" applyAlignment="1">
      <alignment horizontal="center" vertical="center" wrapText="1"/>
    </xf>
    <xf numFmtId="0" fontId="0" fillId="0" borderId="71" xfId="0" applyBorder="1" applyAlignment="1">
      <alignment horizontal="center" vertical="center" wrapText="1"/>
    </xf>
    <xf numFmtId="14" fontId="21" fillId="4" borderId="33" xfId="0" applyNumberFormat="1" applyFont="1" applyFill="1" applyBorder="1" applyAlignment="1">
      <alignment horizontal="center" vertical="center" wrapText="1"/>
    </xf>
    <xf numFmtId="14" fontId="21" fillId="4" borderId="171" xfId="0" applyNumberFormat="1" applyFont="1" applyFill="1" applyBorder="1" applyAlignment="1">
      <alignment horizontal="center" vertical="center" wrapText="1"/>
    </xf>
    <xf numFmtId="14" fontId="21" fillId="4" borderId="172" xfId="0" applyNumberFormat="1" applyFont="1" applyFill="1" applyBorder="1" applyAlignment="1">
      <alignment horizontal="center" vertical="center" wrapText="1"/>
    </xf>
    <xf numFmtId="14" fontId="21" fillId="4" borderId="70" xfId="0" applyNumberFormat="1" applyFont="1" applyFill="1" applyBorder="1" applyAlignment="1">
      <alignment horizontal="center" vertical="center" wrapText="1"/>
    </xf>
    <xf numFmtId="14" fontId="21" fillId="4" borderId="15"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73" xfId="0" applyBorder="1" applyAlignment="1">
      <alignment horizontal="center" vertical="center" wrapText="1"/>
    </xf>
    <xf numFmtId="0" fontId="0" fillId="0" borderId="93" xfId="0" applyBorder="1" applyAlignment="1">
      <alignment horizontal="center" vertical="center" wrapText="1"/>
    </xf>
    <xf numFmtId="14" fontId="21" fillId="4" borderId="79" xfId="0" applyNumberFormat="1"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14" fontId="21" fillId="4" borderId="84" xfId="0" applyNumberFormat="1" applyFont="1" applyFill="1" applyBorder="1" applyAlignment="1">
      <alignment horizontal="center" vertical="center" wrapText="1"/>
    </xf>
    <xf numFmtId="14" fontId="21" fillId="4" borderId="177" xfId="0" applyNumberFormat="1" applyFont="1" applyFill="1" applyBorder="1" applyAlignment="1">
      <alignment horizontal="center" vertical="center" wrapText="1"/>
    </xf>
    <xf numFmtId="14" fontId="21" fillId="4" borderId="178" xfId="0" applyNumberFormat="1" applyFont="1" applyFill="1" applyBorder="1" applyAlignment="1">
      <alignment horizontal="center" vertical="center" wrapText="1"/>
    </xf>
    <xf numFmtId="14" fontId="21" fillId="4" borderId="179" xfId="0" applyNumberFormat="1" applyFont="1" applyFill="1" applyBorder="1" applyAlignment="1">
      <alignment horizontal="center" vertical="center" wrapText="1"/>
    </xf>
    <xf numFmtId="14" fontId="21" fillId="4" borderId="90" xfId="0" applyNumberFormat="1" applyFont="1" applyFill="1" applyBorder="1" applyAlignment="1">
      <alignment horizontal="center" vertical="center" wrapText="1"/>
    </xf>
    <xf numFmtId="14" fontId="21" fillId="4" borderId="180" xfId="0" applyNumberFormat="1" applyFont="1" applyFill="1" applyBorder="1" applyAlignment="1">
      <alignment horizontal="center" vertical="center" wrapText="1"/>
    </xf>
    <xf numFmtId="14" fontId="21" fillId="4" borderId="182" xfId="0" applyNumberFormat="1" applyFont="1" applyFill="1" applyBorder="1" applyAlignment="1">
      <alignment horizontal="center" vertical="center" wrapText="1"/>
    </xf>
    <xf numFmtId="14" fontId="21" fillId="4" borderId="7" xfId="0" applyNumberFormat="1" applyFont="1" applyFill="1" applyBorder="1" applyAlignment="1">
      <alignment horizontal="center" vertical="center" wrapText="1"/>
    </xf>
    <xf numFmtId="14" fontId="21" fillId="4" borderId="173" xfId="0" applyNumberFormat="1" applyFont="1" applyFill="1" applyBorder="1" applyAlignment="1">
      <alignment horizontal="center" vertical="center" wrapText="1"/>
    </xf>
    <xf numFmtId="14" fontId="21" fillId="4" borderId="181" xfId="0" applyNumberFormat="1" applyFont="1" applyFill="1" applyBorder="1" applyAlignment="1">
      <alignment horizontal="center" vertical="center" wrapText="1"/>
    </xf>
    <xf numFmtId="14" fontId="21" fillId="4" borderId="184" xfId="0" applyNumberFormat="1" applyFont="1" applyFill="1" applyBorder="1" applyAlignment="1">
      <alignment horizontal="center" vertical="center" wrapText="1"/>
    </xf>
    <xf numFmtId="14" fontId="21" fillId="4" borderId="13" xfId="0" applyNumberFormat="1" applyFont="1" applyFill="1" applyBorder="1" applyAlignment="1">
      <alignment horizontal="center" vertical="center" wrapText="1"/>
    </xf>
    <xf numFmtId="14" fontId="21" fillId="4" borderId="120" xfId="0" applyNumberFormat="1" applyFont="1" applyFill="1" applyBorder="1" applyAlignment="1">
      <alignment horizontal="center" vertical="center" wrapText="1"/>
    </xf>
    <xf numFmtId="3" fontId="32" fillId="7" borderId="138" xfId="0" applyNumberFormat="1" applyFont="1" applyFill="1" applyBorder="1" applyAlignment="1">
      <alignment vertical="center" wrapText="1"/>
    </xf>
    <xf numFmtId="0" fontId="0" fillId="0" borderId="139" xfId="0" applyBorder="1" applyAlignment="1">
      <alignment vertical="center" wrapText="1"/>
    </xf>
    <xf numFmtId="0" fontId="0" fillId="0" borderId="144" xfId="0" applyBorder="1" applyAlignment="1">
      <alignment vertical="center" wrapText="1"/>
    </xf>
    <xf numFmtId="0" fontId="0" fillId="0" borderId="145" xfId="0" applyBorder="1" applyAlignment="1">
      <alignment vertical="center" wrapText="1"/>
    </xf>
    <xf numFmtId="0" fontId="0" fillId="0" borderId="187" xfId="0" applyBorder="1" applyAlignment="1">
      <alignment vertical="center" wrapText="1"/>
    </xf>
    <xf numFmtId="0" fontId="0" fillId="0" borderId="188" xfId="0" applyBorder="1" applyAlignment="1">
      <alignment vertical="center" wrapText="1"/>
    </xf>
    <xf numFmtId="0" fontId="0" fillId="0" borderId="41" xfId="0" applyBorder="1" applyAlignment="1">
      <alignment vertical="center" wrapText="1"/>
    </xf>
    <xf numFmtId="0" fontId="74" fillId="0" borderId="0" xfId="0" applyFont="1" applyAlignment="1">
      <alignment vertical="center" wrapText="1"/>
    </xf>
    <xf numFmtId="14" fontId="21" fillId="4"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4" fontId="21" fillId="4" borderId="156" xfId="0" applyNumberFormat="1" applyFont="1" applyFill="1" applyBorder="1" applyAlignment="1">
      <alignment horizontal="center" vertical="center" wrapText="1"/>
    </xf>
    <xf numFmtId="0" fontId="0" fillId="0" borderId="90" xfId="0" applyBorder="1" applyAlignment="1">
      <alignment horizontal="center" vertical="center" wrapText="1"/>
    </xf>
    <xf numFmtId="14" fontId="21" fillId="4" borderId="91" xfId="0" applyNumberFormat="1" applyFont="1" applyFill="1" applyBorder="1" applyAlignment="1">
      <alignment horizontal="center" vertical="center" wrapText="1"/>
    </xf>
    <xf numFmtId="14" fontId="21" fillId="4" borderId="92" xfId="0" applyNumberFormat="1" applyFont="1" applyFill="1" applyBorder="1" applyAlignment="1">
      <alignment horizontal="center" vertical="center" wrapText="1"/>
    </xf>
    <xf numFmtId="0" fontId="0" fillId="0" borderId="92" xfId="0" applyBorder="1" applyAlignment="1">
      <alignment horizontal="center" vertical="center" wrapText="1"/>
    </xf>
    <xf numFmtId="14" fontId="21" fillId="4" borderId="189" xfId="0" applyNumberFormat="1" applyFont="1" applyFill="1" applyBorder="1" applyAlignment="1">
      <alignment horizontal="center" vertical="center" wrapText="1"/>
    </xf>
    <xf numFmtId="0" fontId="0" fillId="0" borderId="182" xfId="0" applyBorder="1" applyAlignment="1">
      <alignment horizontal="center" vertical="center" wrapText="1"/>
    </xf>
    <xf numFmtId="14" fontId="21" fillId="4" borderId="0" xfId="0" applyNumberFormat="1" applyFont="1" applyFill="1" applyAlignment="1">
      <alignment horizontal="center" vertical="center" wrapText="1"/>
    </xf>
    <xf numFmtId="0" fontId="0" fillId="0" borderId="192" xfId="0" applyBorder="1" applyAlignment="1">
      <alignment vertical="center" wrapText="1"/>
    </xf>
    <xf numFmtId="0" fontId="18" fillId="0" borderId="0" xfId="0" applyFont="1"/>
    <xf numFmtId="0" fontId="3" fillId="0" borderId="92" xfId="0" applyFont="1" applyBorder="1" applyAlignment="1">
      <alignment horizontal="center" vertical="center" wrapText="1"/>
    </xf>
    <xf numFmtId="0" fontId="89" fillId="0" borderId="0" xfId="0" applyFont="1" applyAlignment="1">
      <alignment vertical="center"/>
    </xf>
    <xf numFmtId="14" fontId="24" fillId="4" borderId="28" xfId="0" applyNumberFormat="1" applyFont="1" applyFill="1" applyBorder="1" applyAlignment="1">
      <alignment horizontal="center" vertical="top" wrapText="1"/>
    </xf>
    <xf numFmtId="0" fontId="0" fillId="0" borderId="28" xfId="0" applyBorder="1" applyAlignment="1">
      <alignment horizontal="center" vertical="top" wrapText="1"/>
    </xf>
    <xf numFmtId="0" fontId="0" fillId="0" borderId="73" xfId="0" applyBorder="1" applyAlignment="1">
      <alignment horizontal="center" vertical="top" wrapText="1"/>
    </xf>
    <xf numFmtId="14" fontId="24" fillId="4" borderId="0" xfId="0" applyNumberFormat="1" applyFont="1" applyFill="1" applyAlignment="1">
      <alignment horizontal="left" vertical="center" wrapText="1"/>
    </xf>
    <xf numFmtId="0" fontId="24" fillId="0" borderId="0" xfId="0" applyFont="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9" fontId="24" fillId="4" borderId="32" xfId="0" applyNumberFormat="1" applyFont="1" applyFill="1" applyBorder="1" applyAlignment="1">
      <alignment horizontal="center" vertical="center" wrapText="1"/>
    </xf>
    <xf numFmtId="0" fontId="55" fillId="0" borderId="32" xfId="0" applyFont="1" applyBorder="1" applyAlignment="1">
      <alignment horizontal="center" vertical="center" wrapText="1"/>
    </xf>
    <xf numFmtId="9" fontId="24" fillId="4" borderId="33" xfId="0" applyNumberFormat="1" applyFont="1" applyFill="1" applyBorder="1" applyAlignment="1">
      <alignment horizontal="center" vertical="center" wrapText="1"/>
    </xf>
    <xf numFmtId="0" fontId="24" fillId="0" borderId="73" xfId="0" applyFont="1" applyBorder="1" applyAlignment="1">
      <alignment horizontal="center" vertical="center" wrapText="1"/>
    </xf>
    <xf numFmtId="14" fontId="24" fillId="4" borderId="70" xfId="0" applyNumberFormat="1" applyFont="1" applyFill="1" applyBorder="1" applyAlignment="1">
      <alignment horizontal="center" wrapText="1"/>
    </xf>
    <xf numFmtId="0" fontId="24" fillId="0" borderId="69" xfId="0" applyFont="1" applyBorder="1" applyAlignment="1">
      <alignment horizontal="center" wrapText="1"/>
    </xf>
    <xf numFmtId="0" fontId="0" fillId="0" borderId="82" xfId="0" applyBorder="1"/>
    <xf numFmtId="0" fontId="0" fillId="0" borderId="45" xfId="0" applyBorder="1"/>
    <xf numFmtId="0" fontId="3" fillId="0" borderId="17" xfId="0" applyFont="1" applyBorder="1" applyAlignment="1">
      <alignment horizontal="center" vertical="center" wrapText="1"/>
    </xf>
    <xf numFmtId="0" fontId="3" fillId="0" borderId="80" xfId="0" applyFont="1" applyBorder="1" applyAlignment="1">
      <alignment horizontal="center" vertical="center" wrapText="1"/>
    </xf>
    <xf numFmtId="14" fontId="21" fillId="4" borderId="77"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86" xfId="0" applyBorder="1" applyAlignment="1">
      <alignment horizontal="center" vertical="center" wrapText="1"/>
    </xf>
    <xf numFmtId="3" fontId="35" fillId="0" borderId="87" xfId="0" applyNumberFormat="1" applyFont="1" applyBorder="1" applyAlignment="1">
      <alignment horizontal="right"/>
    </xf>
    <xf numFmtId="0" fontId="0" fillId="0" borderId="88" xfId="0" applyBorder="1"/>
    <xf numFmtId="0" fontId="0" fillId="0" borderId="89" xfId="0" applyBorder="1"/>
    <xf numFmtId="14" fontId="21" fillId="4" borderId="194" xfId="0" applyNumberFormat="1" applyFont="1" applyFill="1" applyBorder="1" applyAlignment="1">
      <alignment horizontal="center" vertical="center" wrapText="1"/>
    </xf>
    <xf numFmtId="14" fontId="35" fillId="0" borderId="45" xfId="0" applyNumberFormat="1" applyFont="1" applyBorder="1" applyAlignment="1">
      <alignment horizontal="left"/>
    </xf>
    <xf numFmtId="0" fontId="0" fillId="0" borderId="46" xfId="0" applyBorder="1"/>
    <xf numFmtId="0" fontId="20" fillId="4" borderId="0" xfId="0" applyFont="1" applyFill="1" applyAlignment="1">
      <alignment vertical="center" wrapText="1"/>
    </xf>
    <xf numFmtId="3" fontId="25" fillId="3" borderId="0" xfId="0" applyNumberFormat="1" applyFont="1" applyFill="1" applyAlignment="1">
      <alignment horizontal="left" vertical="top" wrapText="1"/>
    </xf>
    <xf numFmtId="0" fontId="0" fillId="0" borderId="47" xfId="0" applyBorder="1" applyAlignment="1">
      <alignment wrapText="1"/>
    </xf>
    <xf numFmtId="0" fontId="23" fillId="3" borderId="49" xfId="0" applyFont="1" applyFill="1" applyBorder="1" applyAlignment="1">
      <alignment horizontal="center" vertical="center" wrapText="1"/>
    </xf>
    <xf numFmtId="0" fontId="23" fillId="3" borderId="50" xfId="0" applyFont="1" applyFill="1" applyBorder="1" applyAlignment="1">
      <alignment horizontal="center" vertical="center" wrapText="1"/>
    </xf>
    <xf numFmtId="0" fontId="18" fillId="3" borderId="0" xfId="0" applyFont="1" applyFill="1" applyAlignment="1">
      <alignment wrapText="1"/>
    </xf>
    <xf numFmtId="0" fontId="0" fillId="3" borderId="0" xfId="0" applyFill="1"/>
    <xf numFmtId="3" fontId="32" fillId="7" borderId="24" xfId="0" applyNumberFormat="1" applyFont="1" applyFill="1" applyBorder="1" applyAlignment="1">
      <alignment horizontal="right" vertical="center" wrapText="1"/>
    </xf>
    <xf numFmtId="0" fontId="0" fillId="0" borderId="30" xfId="0" applyBorder="1" applyAlignment="1">
      <alignment horizontal="right" vertical="center" wrapText="1"/>
    </xf>
    <xf numFmtId="3" fontId="32" fillId="7" borderId="41" xfId="0" applyNumberFormat="1" applyFont="1" applyFill="1" applyBorder="1" applyAlignment="1">
      <alignment horizontal="right" vertical="center" wrapText="1"/>
    </xf>
    <xf numFmtId="0" fontId="0" fillId="0" borderId="26" xfId="0" applyBorder="1" applyAlignment="1">
      <alignment horizontal="right" vertical="center" wrapText="1"/>
    </xf>
    <xf numFmtId="0" fontId="0" fillId="0" borderId="0" xfId="0" applyAlignment="1">
      <alignment horizontal="right" vertical="center" wrapText="1"/>
    </xf>
    <xf numFmtId="0" fontId="18" fillId="0" borderId="0" xfId="0" applyFont="1" applyAlignment="1">
      <alignment horizontal="center" vertical="center" wrapText="1"/>
    </xf>
    <xf numFmtId="14" fontId="20" fillId="4" borderId="7" xfId="0" applyNumberFormat="1" applyFont="1" applyFill="1" applyBorder="1" applyAlignment="1">
      <alignment horizontal="center" vertical="center" wrapText="1"/>
    </xf>
    <xf numFmtId="0" fontId="3" fillId="0" borderId="0" xfId="0" applyFont="1" applyAlignment="1">
      <alignment horizontal="center" vertical="center" wrapText="1"/>
    </xf>
    <xf numFmtId="14" fontId="21" fillId="4" borderId="8" xfId="0" applyNumberFormat="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4" fontId="22" fillId="4"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14" fontId="24" fillId="4" borderId="13" xfId="0" applyNumberFormat="1" applyFont="1" applyFill="1" applyBorder="1" applyAlignment="1">
      <alignment horizontal="center" vertical="top" wrapText="1"/>
    </xf>
    <xf numFmtId="0" fontId="0" fillId="0" borderId="18" xfId="0" applyBorder="1" applyAlignment="1">
      <alignment horizontal="center" vertical="top" wrapText="1"/>
    </xf>
    <xf numFmtId="0" fontId="9" fillId="3" borderId="0" xfId="1" applyFont="1" applyFill="1" applyAlignment="1">
      <alignment vertical="center" wrapText="1"/>
    </xf>
    <xf numFmtId="0" fontId="93" fillId="3" borderId="0" xfId="0" applyFont="1" applyFill="1" applyAlignment="1">
      <alignment vertical="center"/>
    </xf>
    <xf numFmtId="0" fontId="18" fillId="0" borderId="26" xfId="0" applyFont="1" applyBorder="1" applyAlignment="1">
      <alignment horizontal="center" vertical="center" wrapText="1"/>
    </xf>
    <xf numFmtId="0" fontId="0" fillId="0" borderId="27" xfId="0" applyBorder="1" applyAlignment="1">
      <alignment horizontal="center" vertical="center" wrapText="1"/>
    </xf>
    <xf numFmtId="14" fontId="24" fillId="4" borderId="14" xfId="0" applyNumberFormat="1" applyFont="1" applyFill="1" applyBorder="1" applyAlignment="1">
      <alignment horizontal="center" vertical="top" wrapText="1"/>
    </xf>
    <xf numFmtId="14" fontId="24" fillId="4" borderId="0" xfId="0" applyNumberFormat="1" applyFont="1" applyFill="1" applyAlignment="1">
      <alignment horizontal="center" vertical="center" wrapText="1"/>
    </xf>
    <xf numFmtId="14" fontId="24" fillId="4" borderId="15" xfId="0" applyNumberFormat="1" applyFont="1" applyFill="1" applyBorder="1" applyAlignment="1">
      <alignment horizontal="center" vertical="top" wrapText="1"/>
    </xf>
    <xf numFmtId="0" fontId="0" fillId="0" borderId="21" xfId="0" applyBorder="1" applyAlignment="1">
      <alignment horizontal="center" vertical="top" wrapText="1"/>
    </xf>
    <xf numFmtId="3" fontId="25" fillId="3" borderId="0" xfId="0" applyNumberFormat="1" applyFont="1" applyFill="1" applyAlignment="1">
      <alignment horizontal="left" vertical="center" wrapText="1"/>
    </xf>
    <xf numFmtId="0" fontId="30" fillId="0" borderId="6" xfId="0" applyFont="1" applyBorder="1" applyAlignment="1">
      <alignment wrapText="1"/>
    </xf>
    <xf numFmtId="0" fontId="0" fillId="0" borderId="34" xfId="0" applyBorder="1" applyAlignment="1">
      <alignment wrapText="1"/>
    </xf>
    <xf numFmtId="14" fontId="21" fillId="4" borderId="31" xfId="0" applyNumberFormat="1" applyFont="1" applyFill="1" applyBorder="1" applyAlignment="1">
      <alignment horizontal="center" vertical="center" wrapText="1"/>
    </xf>
    <xf numFmtId="0" fontId="0" fillId="0" borderId="35" xfId="0" applyBorder="1" applyAlignment="1">
      <alignment horizontal="center" vertical="center" wrapText="1"/>
    </xf>
    <xf numFmtId="14" fontId="21" fillId="4" borderId="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18" fillId="0" borderId="6" xfId="0" applyFont="1" applyBorder="1" applyAlignment="1">
      <alignment horizontal="center"/>
    </xf>
    <xf numFmtId="0" fontId="18" fillId="0" borderId="40" xfId="0" applyFont="1" applyBorder="1" applyAlignment="1">
      <alignment horizontal="center"/>
    </xf>
    <xf numFmtId="0" fontId="18" fillId="0" borderId="52" xfId="0" applyFont="1" applyBorder="1" applyAlignment="1">
      <alignment horizontal="center"/>
    </xf>
    <xf numFmtId="0" fontId="16" fillId="0" borderId="90" xfId="0" applyFont="1" applyBorder="1" applyAlignment="1">
      <alignment horizontal="left"/>
    </xf>
    <xf numFmtId="0" fontId="16" fillId="0" borderId="94" xfId="0" applyFont="1" applyBorder="1" applyAlignment="1">
      <alignment horizontal="left"/>
    </xf>
    <xf numFmtId="0" fontId="0" fillId="0" borderId="95" xfId="0" applyBorder="1" applyAlignment="1">
      <alignment horizontal="center" vertical="center" wrapText="1"/>
    </xf>
    <xf numFmtId="14" fontId="21" fillId="4" borderId="9" xfId="0" applyNumberFormat="1" applyFont="1" applyFill="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14" fontId="21" fillId="4" borderId="8" xfId="0" applyNumberFormat="1" applyFont="1" applyFill="1" applyBorder="1" applyAlignment="1">
      <alignment horizontal="center" vertical="center" wrapText="1"/>
    </xf>
    <xf numFmtId="14" fontId="21" fillId="4" borderId="93" xfId="0" applyNumberFormat="1" applyFont="1" applyFill="1" applyBorder="1" applyAlignment="1">
      <alignment horizontal="center" vertical="center" wrapText="1"/>
    </xf>
    <xf numFmtId="0" fontId="16" fillId="3" borderId="0" xfId="1" applyFont="1" applyFill="1" applyAlignment="1"/>
    <xf numFmtId="0" fontId="16" fillId="3" borderId="0" xfId="0" applyFont="1" applyFill="1"/>
    <xf numFmtId="3" fontId="32" fillId="7" borderId="97" xfId="0" applyNumberFormat="1" applyFont="1" applyFill="1" applyBorder="1" applyAlignment="1">
      <alignment vertical="center" wrapText="1"/>
    </xf>
    <xf numFmtId="0" fontId="0" fillId="0" borderId="42" xfId="0" applyBorder="1" applyAlignment="1">
      <alignment vertical="center" wrapText="1"/>
    </xf>
    <xf numFmtId="3" fontId="32" fillId="7" borderId="98" xfId="0" applyNumberFormat="1" applyFont="1" applyFill="1" applyBorder="1" applyAlignment="1">
      <alignment vertical="center" wrapText="1"/>
    </xf>
    <xf numFmtId="3" fontId="32" fillId="7" borderId="100" xfId="0" applyNumberFormat="1" applyFont="1" applyFill="1" applyBorder="1" applyAlignment="1">
      <alignment vertical="center" wrapText="1"/>
    </xf>
    <xf numFmtId="0" fontId="0" fillId="0" borderId="98" xfId="0" applyBorder="1" applyAlignment="1">
      <alignment vertical="center" wrapText="1"/>
    </xf>
    <xf numFmtId="0" fontId="0" fillId="0" borderId="101"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10" fillId="0" borderId="0" xfId="6" applyAlignment="1">
      <alignment horizontal="left" wrapText="1"/>
    </xf>
    <xf numFmtId="0" fontId="0" fillId="0" borderId="106" xfId="0" applyBorder="1" applyAlignment="1">
      <alignment horizontal="center" vertical="center" wrapText="1"/>
    </xf>
    <xf numFmtId="3" fontId="32" fillId="7" borderId="110" xfId="0" applyNumberFormat="1" applyFont="1" applyFill="1" applyBorder="1" applyAlignment="1">
      <alignment vertical="center" wrapText="1"/>
    </xf>
    <xf numFmtId="0" fontId="16" fillId="0" borderId="26" xfId="0" applyFont="1" applyBorder="1" applyAlignment="1">
      <alignment horizontal="center" vertical="center" wrapText="1"/>
    </xf>
    <xf numFmtId="0" fontId="0" fillId="0" borderId="43" xfId="0" applyBorder="1" applyAlignment="1">
      <alignment vertical="center" wrapText="1"/>
    </xf>
    <xf numFmtId="3" fontId="32" fillId="7" borderId="160" xfId="0" applyNumberFormat="1" applyFont="1" applyFill="1" applyBorder="1" applyAlignment="1">
      <alignment vertical="center" wrapText="1"/>
    </xf>
    <xf numFmtId="3" fontId="32" fillId="7" borderId="88" xfId="0" applyNumberFormat="1" applyFont="1" applyFill="1" applyBorder="1" applyAlignment="1">
      <alignment vertical="center" wrapText="1"/>
    </xf>
    <xf numFmtId="0" fontId="0" fillId="0" borderId="88" xfId="0" applyBorder="1" applyAlignment="1">
      <alignment vertical="center" wrapText="1"/>
    </xf>
    <xf numFmtId="0" fontId="19" fillId="4" borderId="1" xfId="0" applyFont="1" applyFill="1" applyBorder="1" applyAlignment="1">
      <alignment vertical="center" wrapText="1"/>
    </xf>
    <xf numFmtId="0" fontId="0" fillId="0" borderId="1" xfId="0" applyBorder="1"/>
    <xf numFmtId="0" fontId="16" fillId="0" borderId="0" xfId="0" applyFont="1" applyAlignment="1">
      <alignment horizontal="center" vertical="center" wrapText="1"/>
    </xf>
    <xf numFmtId="9" fontId="21" fillId="4" borderId="130" xfId="0" applyNumberFormat="1" applyFont="1" applyFill="1" applyBorder="1" applyAlignment="1">
      <alignment horizontal="center" vertical="center" wrapText="1"/>
    </xf>
    <xf numFmtId="3" fontId="25" fillId="3" borderId="134" xfId="0" applyNumberFormat="1" applyFont="1" applyFill="1" applyBorder="1" applyAlignment="1">
      <alignment horizontal="left" vertical="center" wrapText="1"/>
    </xf>
    <xf numFmtId="0" fontId="0" fillId="0" borderId="135" xfId="0" applyBorder="1" applyAlignment="1">
      <alignment vertical="center" wrapText="1"/>
    </xf>
    <xf numFmtId="0" fontId="0" fillId="0" borderId="162" xfId="0" applyBorder="1" applyAlignment="1">
      <alignment vertical="center" wrapText="1"/>
    </xf>
    <xf numFmtId="0" fontId="23" fillId="6" borderId="163" xfId="0" applyFont="1" applyFill="1" applyBorder="1" applyAlignment="1">
      <alignment vertical="center" wrapText="1"/>
    </xf>
    <xf numFmtId="0" fontId="0" fillId="0" borderId="164" xfId="0" applyBorder="1" applyAlignment="1">
      <alignment vertical="center" wrapText="1"/>
    </xf>
    <xf numFmtId="3" fontId="25" fillId="3" borderId="26" xfId="0" applyNumberFormat="1" applyFont="1" applyFill="1" applyBorder="1" applyAlignment="1">
      <alignment horizontal="left" vertical="center" wrapText="1"/>
    </xf>
    <xf numFmtId="0" fontId="0" fillId="0" borderId="26" xfId="0" applyBorder="1" applyAlignment="1">
      <alignment wrapText="1"/>
    </xf>
    <xf numFmtId="3" fontId="25" fillId="3" borderId="32" xfId="0" applyNumberFormat="1" applyFont="1" applyFill="1" applyBorder="1" applyAlignment="1">
      <alignment horizontal="left" vertical="center" wrapText="1"/>
    </xf>
    <xf numFmtId="3" fontId="25" fillId="3" borderId="27" xfId="0" applyNumberFormat="1" applyFont="1" applyFill="1" applyBorder="1" applyAlignment="1">
      <alignment horizontal="left" vertical="center" wrapText="1"/>
    </xf>
    <xf numFmtId="3" fontId="25" fillId="3" borderId="33" xfId="0" applyNumberFormat="1" applyFont="1" applyFill="1" applyBorder="1" applyAlignment="1">
      <alignment horizontal="left" vertical="center" wrapText="1"/>
    </xf>
    <xf numFmtId="3" fontId="25" fillId="3" borderId="120" xfId="0" applyNumberFormat="1" applyFont="1" applyFill="1" applyBorder="1" applyAlignment="1">
      <alignment horizontal="left" vertical="center" wrapText="1"/>
    </xf>
    <xf numFmtId="14" fontId="21" fillId="4" borderId="83" xfId="0" applyNumberFormat="1" applyFont="1" applyFill="1" applyBorder="1" applyAlignment="1">
      <alignment horizontal="center" wrapText="1"/>
    </xf>
    <xf numFmtId="0" fontId="0" fillId="0" borderId="85" xfId="0" applyBorder="1" applyAlignment="1">
      <alignment horizontal="center" wrapText="1"/>
    </xf>
    <xf numFmtId="0" fontId="19" fillId="4" borderId="165" xfId="0" applyFont="1" applyFill="1" applyBorder="1" applyAlignment="1">
      <alignment vertical="center" wrapText="1"/>
    </xf>
    <xf numFmtId="0" fontId="0" fillId="0" borderId="165" xfId="0" applyBorder="1" applyAlignment="1">
      <alignment vertical="center" wrapText="1"/>
    </xf>
    <xf numFmtId="0" fontId="26" fillId="3" borderId="48" xfId="0" applyFont="1" applyFill="1" applyBorder="1" applyAlignment="1">
      <alignment horizontal="left" vertical="center" wrapText="1"/>
    </xf>
    <xf numFmtId="0" fontId="0" fillId="0" borderId="48" xfId="0" applyBorder="1" applyAlignment="1">
      <alignment horizontal="left" vertical="center" wrapText="1"/>
    </xf>
    <xf numFmtId="0" fontId="0" fillId="0" borderId="1" xfId="0" applyBorder="1" applyAlignment="1">
      <alignment vertical="center" wrapText="1"/>
    </xf>
    <xf numFmtId="14" fontId="21" fillId="4" borderId="111" xfId="0" applyNumberFormat="1" applyFont="1" applyFill="1" applyBorder="1" applyAlignment="1">
      <alignment horizontal="center" vertical="center" wrapText="1"/>
    </xf>
    <xf numFmtId="0" fontId="21" fillId="4" borderId="33" xfId="0" applyFont="1" applyFill="1" applyBorder="1" applyAlignment="1">
      <alignment horizontal="center" vertical="center"/>
    </xf>
    <xf numFmtId="0" fontId="21" fillId="4" borderId="120" xfId="0" applyFont="1" applyFill="1" applyBorder="1" applyAlignment="1">
      <alignment horizontal="center" vertical="center"/>
    </xf>
    <xf numFmtId="0" fontId="21" fillId="4" borderId="112" xfId="0" applyFont="1" applyFill="1" applyBorder="1" applyAlignment="1">
      <alignment horizontal="center"/>
    </xf>
    <xf numFmtId="0" fontId="21" fillId="4" borderId="113" xfId="0" applyFont="1" applyFill="1" applyBorder="1" applyAlignment="1">
      <alignment horizontal="center"/>
    </xf>
    <xf numFmtId="0" fontId="21" fillId="4" borderId="114" xfId="0" applyFont="1" applyFill="1" applyBorder="1" applyAlignment="1">
      <alignment horizontal="center"/>
    </xf>
    <xf numFmtId="0" fontId="21" fillId="4" borderId="115" xfId="0" applyFont="1" applyFill="1" applyBorder="1" applyAlignment="1">
      <alignment horizontal="center"/>
    </xf>
    <xf numFmtId="0" fontId="21" fillId="4" borderId="116" xfId="0" applyFont="1" applyFill="1" applyBorder="1" applyAlignment="1">
      <alignment horizontal="center"/>
    </xf>
    <xf numFmtId="0" fontId="21" fillId="4" borderId="68" xfId="0" applyFont="1" applyFill="1" applyBorder="1" applyAlignment="1">
      <alignment horizontal="center"/>
    </xf>
    <xf numFmtId="0" fontId="21" fillId="4" borderId="117" xfId="0" applyFont="1" applyFill="1" applyBorder="1" applyAlignment="1">
      <alignment horizontal="center"/>
    </xf>
    <xf numFmtId="0" fontId="21" fillId="4" borderId="31" xfId="0" applyFont="1" applyFill="1" applyBorder="1" applyAlignment="1">
      <alignment horizontal="center"/>
    </xf>
    <xf numFmtId="0" fontId="21" fillId="4" borderId="28" xfId="0" applyFont="1" applyFill="1" applyBorder="1" applyAlignment="1">
      <alignment horizontal="center" vertical="center"/>
    </xf>
    <xf numFmtId="0" fontId="21" fillId="4" borderId="118" xfId="0" applyFont="1" applyFill="1" applyBorder="1" applyAlignment="1">
      <alignment horizontal="center"/>
    </xf>
    <xf numFmtId="0" fontId="21" fillId="4" borderId="70" xfId="0" applyFont="1" applyFill="1" applyBorder="1" applyAlignment="1">
      <alignment horizontal="center"/>
    </xf>
    <xf numFmtId="0" fontId="21" fillId="4" borderId="112" xfId="0" applyFont="1" applyFill="1" applyBorder="1" applyAlignment="1">
      <alignment horizontal="center" wrapText="1"/>
    </xf>
    <xf numFmtId="0" fontId="16" fillId="0" borderId="1" xfId="0" applyFont="1" applyBorder="1" applyAlignment="1">
      <alignment wrapText="1"/>
    </xf>
    <xf numFmtId="0" fontId="0" fillId="0" borderId="124" xfId="0" applyBorder="1" applyAlignment="1">
      <alignment wrapText="1"/>
    </xf>
    <xf numFmtId="3" fontId="32" fillId="7" borderId="126" xfId="0" applyNumberFormat="1" applyFont="1" applyFill="1" applyBorder="1" applyAlignment="1">
      <alignment vertical="center" wrapText="1"/>
    </xf>
    <xf numFmtId="0" fontId="0" fillId="0" borderId="127" xfId="0" applyBorder="1" applyAlignment="1">
      <alignment vertical="center" wrapText="1"/>
    </xf>
    <xf numFmtId="0" fontId="18" fillId="3" borderId="119" xfId="0" applyFont="1" applyFill="1" applyBorder="1" applyAlignment="1">
      <alignment vertical="center" wrapText="1"/>
    </xf>
    <xf numFmtId="0" fontId="18" fillId="3" borderId="40" xfId="0" applyFont="1" applyFill="1" applyBorder="1" applyAlignment="1">
      <alignment vertical="center" wrapText="1"/>
    </xf>
    <xf numFmtId="0" fontId="18" fillId="0" borderId="119" xfId="0" applyFont="1" applyBorder="1" applyAlignment="1">
      <alignment vertical="center" wrapText="1"/>
    </xf>
    <xf numFmtId="0" fontId="18" fillId="0" borderId="40" xfId="0" applyFont="1" applyBorder="1" applyAlignment="1">
      <alignment vertical="center" wrapText="1"/>
    </xf>
    <xf numFmtId="0" fontId="26" fillId="0" borderId="128" xfId="0" applyFont="1" applyBorder="1" applyAlignment="1">
      <alignment horizontal="left"/>
    </xf>
    <xf numFmtId="0" fontId="0" fillId="0" borderId="36" xfId="0" applyBorder="1"/>
    <xf numFmtId="3" fontId="32" fillId="7" borderId="211" xfId="0" applyNumberFormat="1" applyFont="1" applyFill="1" applyBorder="1" applyAlignment="1">
      <alignment vertical="center" wrapText="1"/>
    </xf>
    <xf numFmtId="0" fontId="0" fillId="0" borderId="66" xfId="0" applyBorder="1" applyAlignment="1">
      <alignment vertical="center" wrapText="1"/>
    </xf>
    <xf numFmtId="0" fontId="0" fillId="0" borderId="212" xfId="0" applyBorder="1" applyAlignment="1">
      <alignment vertical="center" wrapText="1"/>
    </xf>
    <xf numFmtId="0" fontId="21" fillId="4" borderId="68" xfId="0" applyFont="1" applyFill="1" applyBorder="1" applyAlignment="1">
      <alignment horizontal="center" vertical="center" wrapText="1"/>
    </xf>
    <xf numFmtId="0" fontId="21" fillId="4" borderId="18" xfId="0" applyFont="1" applyFill="1" applyBorder="1" applyAlignment="1">
      <alignment horizontal="center" vertical="center" wrapText="1"/>
    </xf>
    <xf numFmtId="14" fontId="21" fillId="4" borderId="68"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30" fillId="0" borderId="0" xfId="0" applyFont="1" applyAlignment="1">
      <alignment horizontal="center" vertical="center" wrapText="1"/>
    </xf>
    <xf numFmtId="0" fontId="16" fillId="0" borderId="32" xfId="0" applyFont="1" applyBorder="1" applyAlignment="1">
      <alignment vertical="center" wrapText="1"/>
    </xf>
    <xf numFmtId="3" fontId="25" fillId="3" borderId="132" xfId="0" applyNumberFormat="1" applyFont="1" applyFill="1" applyBorder="1" applyAlignment="1">
      <alignment horizontal="left" vertical="center" wrapText="1"/>
    </xf>
    <xf numFmtId="0" fontId="0" fillId="0" borderId="133"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14" fontId="21" fillId="4" borderId="130" xfId="0" applyNumberFormat="1" applyFont="1" applyFill="1" applyBorder="1" applyAlignment="1">
      <alignment horizontal="center" vertical="center" wrapText="1"/>
    </xf>
    <xf numFmtId="3" fontId="32" fillId="7" borderId="146" xfId="0" applyNumberFormat="1" applyFont="1" applyFill="1" applyBorder="1" applyAlignment="1">
      <alignment vertical="center" wrapText="1"/>
    </xf>
    <xf numFmtId="0" fontId="0" fillId="0" borderId="147" xfId="0" applyBorder="1" applyAlignment="1">
      <alignment vertical="center" wrapText="1"/>
    </xf>
    <xf numFmtId="0" fontId="0" fillId="3" borderId="48" xfId="0" applyFill="1" applyBorder="1" applyAlignment="1">
      <alignment vertical="center" wrapText="1"/>
    </xf>
    <xf numFmtId="3" fontId="32" fillId="7" borderId="140" xfId="0" applyNumberFormat="1" applyFont="1" applyFill="1" applyBorder="1" applyAlignment="1">
      <alignment vertical="center" wrapText="1"/>
    </xf>
    <xf numFmtId="0" fontId="0" fillId="0" borderId="60" xfId="0" applyBorder="1" applyAlignment="1">
      <alignment vertical="center" wrapText="1"/>
    </xf>
    <xf numFmtId="0" fontId="0" fillId="0" borderId="141" xfId="0" applyBorder="1" applyAlignment="1">
      <alignment vertical="center" wrapText="1"/>
    </xf>
    <xf numFmtId="3" fontId="32" fillId="7" borderId="142" xfId="0" applyNumberFormat="1" applyFont="1" applyFill="1" applyBorder="1" applyAlignment="1">
      <alignment vertical="center" wrapText="1"/>
    </xf>
    <xf numFmtId="0" fontId="0" fillId="0" borderId="61" xfId="0" applyBorder="1" applyAlignment="1">
      <alignment vertical="center" wrapText="1"/>
    </xf>
    <xf numFmtId="0" fontId="0" fillId="0" borderId="143" xfId="0" applyBorder="1" applyAlignment="1">
      <alignment vertical="center" wrapText="1"/>
    </xf>
    <xf numFmtId="14" fontId="26" fillId="0" borderId="136" xfId="0" applyNumberFormat="1" applyFont="1" applyBorder="1" applyAlignment="1">
      <alignment horizontal="left" vertical="center" wrapText="1"/>
    </xf>
    <xf numFmtId="0" fontId="0" fillId="0" borderId="137" xfId="0" applyBorder="1" applyAlignment="1">
      <alignment horizontal="left" vertical="center" wrapText="1"/>
    </xf>
    <xf numFmtId="0" fontId="51" fillId="0" borderId="0" xfId="0" applyFont="1" applyAlignment="1">
      <alignment vertical="center"/>
    </xf>
    <xf numFmtId="0" fontId="51" fillId="0" borderId="196" xfId="0" applyFont="1" applyBorder="1" applyAlignment="1">
      <alignment vertical="center"/>
    </xf>
    <xf numFmtId="0" fontId="51" fillId="0" borderId="47" xfId="0" applyFont="1" applyBorder="1" applyAlignment="1">
      <alignment vertical="center"/>
    </xf>
    <xf numFmtId="0" fontId="51" fillId="0" borderId="198" xfId="0" applyFont="1" applyBorder="1" applyAlignment="1">
      <alignment vertical="center"/>
    </xf>
    <xf numFmtId="14" fontId="21" fillId="4" borderId="197" xfId="0" applyNumberFormat="1" applyFont="1" applyFill="1" applyBorder="1" applyAlignment="1">
      <alignment horizontal="center" vertical="center" wrapText="1"/>
    </xf>
    <xf numFmtId="0" fontId="0" fillId="0" borderId="177" xfId="0" applyBorder="1" applyAlignment="1">
      <alignment horizontal="center" vertical="center" wrapText="1"/>
    </xf>
    <xf numFmtId="14" fontId="21" fillId="4" borderId="97" xfId="0" applyNumberFormat="1" applyFont="1" applyFill="1" applyBorder="1" applyAlignment="1">
      <alignment horizontal="center" vertical="center" wrapText="1"/>
    </xf>
    <xf numFmtId="0" fontId="0" fillId="0" borderId="48" xfId="0" applyBorder="1" applyAlignment="1">
      <alignment vertical="center"/>
    </xf>
    <xf numFmtId="14" fontId="21" fillId="4" borderId="200" xfId="0" applyNumberFormat="1" applyFont="1" applyFill="1" applyBorder="1" applyAlignment="1">
      <alignment horizontal="center" vertical="center" wrapText="1"/>
    </xf>
    <xf numFmtId="0" fontId="0" fillId="0" borderId="200" xfId="0" applyBorder="1" applyAlignment="1">
      <alignment horizontal="center" vertical="center" wrapText="1"/>
    </xf>
    <xf numFmtId="3" fontId="32" fillId="7" borderId="201" xfId="0" applyNumberFormat="1" applyFont="1" applyFill="1" applyBorder="1" applyAlignment="1">
      <alignment vertical="center" wrapText="1"/>
    </xf>
    <xf numFmtId="0" fontId="0" fillId="0" borderId="202" xfId="0" applyBorder="1" applyAlignment="1">
      <alignment vertical="center" wrapText="1"/>
    </xf>
    <xf numFmtId="0" fontId="0" fillId="0" borderId="203" xfId="0" applyBorder="1" applyAlignment="1">
      <alignment vertical="center" wrapText="1"/>
    </xf>
    <xf numFmtId="3" fontId="32" fillId="7" borderId="61" xfId="0" applyNumberFormat="1" applyFont="1" applyFill="1" applyBorder="1" applyAlignment="1">
      <alignment vertical="center" wrapText="1"/>
    </xf>
    <xf numFmtId="0" fontId="0" fillId="0" borderId="204" xfId="0" applyBorder="1" applyAlignment="1">
      <alignment vertical="center" wrapText="1"/>
    </xf>
    <xf numFmtId="14" fontId="21" fillId="4" borderId="205" xfId="0" applyNumberFormat="1" applyFont="1" applyFill="1" applyBorder="1" applyAlignment="1">
      <alignment horizontal="center" vertical="center" wrapText="1"/>
    </xf>
    <xf numFmtId="0" fontId="0" fillId="0" borderId="48" xfId="0" applyBorder="1" applyAlignment="1">
      <alignment horizontal="center" vertical="center" wrapText="1"/>
    </xf>
    <xf numFmtId="3" fontId="32" fillId="7" borderId="144" xfId="0" applyNumberFormat="1" applyFont="1" applyFill="1" applyBorder="1" applyAlignment="1">
      <alignment vertical="center" wrapText="1"/>
    </xf>
    <xf numFmtId="0" fontId="0" fillId="0" borderId="208" xfId="0" applyBorder="1" applyAlignment="1">
      <alignment vertical="center" wrapText="1"/>
    </xf>
    <xf numFmtId="0" fontId="0" fillId="0" borderId="209" xfId="0" applyBorder="1" applyAlignment="1">
      <alignment vertical="center" wrapText="1"/>
    </xf>
    <xf numFmtId="0" fontId="0" fillId="0" borderId="207" xfId="0" applyBorder="1" applyAlignment="1">
      <alignment vertical="center" wrapText="1"/>
    </xf>
    <xf numFmtId="3" fontId="32" fillId="7" borderId="59" xfId="0" applyNumberFormat="1" applyFont="1" applyFill="1" applyBorder="1" applyAlignment="1">
      <alignment vertical="center" wrapText="1"/>
    </xf>
    <xf numFmtId="0" fontId="0" fillId="0" borderId="59" xfId="0" applyBorder="1" applyAlignment="1">
      <alignment vertical="center" wrapText="1"/>
    </xf>
    <xf numFmtId="0" fontId="0" fillId="0" borderId="206" xfId="0" applyBorder="1" applyAlignment="1">
      <alignment vertical="center" wrapText="1"/>
    </xf>
    <xf numFmtId="0" fontId="0" fillId="0" borderId="44" xfId="0" applyBorder="1" applyAlignment="1">
      <alignment vertical="center" wrapText="1"/>
    </xf>
    <xf numFmtId="3" fontId="26" fillId="6" borderId="104" xfId="0" applyNumberFormat="1" applyFont="1" applyFill="1" applyBorder="1" applyAlignment="1">
      <alignment horizontal="right" vertical="center" wrapText="1"/>
    </xf>
    <xf numFmtId="0" fontId="0" fillId="0" borderId="105" xfId="0" applyBorder="1" applyAlignment="1">
      <alignment horizontal="right" vertical="center" wrapText="1"/>
    </xf>
    <xf numFmtId="3" fontId="26" fillId="6" borderId="38" xfId="0" applyNumberFormat="1" applyFont="1" applyFill="1" applyBorder="1" applyAlignment="1">
      <alignment horizontal="right" vertical="center" wrapText="1"/>
    </xf>
    <xf numFmtId="0" fontId="0" fillId="0" borderId="60" xfId="0" applyBorder="1" applyAlignment="1">
      <alignment horizontal="right" vertical="center" wrapText="1"/>
    </xf>
    <xf numFmtId="0" fontId="0" fillId="0" borderId="99" xfId="0" applyBorder="1" applyAlignment="1">
      <alignment horizontal="right" vertical="center" wrapText="1"/>
    </xf>
    <xf numFmtId="0" fontId="20" fillId="4" borderId="156" xfId="0" applyFont="1" applyFill="1" applyBorder="1" applyAlignment="1">
      <alignment horizontal="center" vertical="center" wrapText="1"/>
    </xf>
    <xf numFmtId="0" fontId="42" fillId="0" borderId="0" xfId="0" applyFont="1" applyAlignment="1">
      <alignment horizontal="center" vertical="center" wrapText="1"/>
    </xf>
    <xf numFmtId="0" fontId="42" fillId="0" borderId="32" xfId="0" applyFont="1" applyBorder="1" applyAlignment="1">
      <alignment horizontal="center" vertical="center" wrapText="1"/>
    </xf>
    <xf numFmtId="0" fontId="20" fillId="4" borderId="67" xfId="0" applyFont="1" applyFill="1" applyBorder="1" applyAlignment="1">
      <alignment horizontal="center" vertical="center" wrapText="1"/>
    </xf>
    <xf numFmtId="0" fontId="20" fillId="4" borderId="70" xfId="0" applyFont="1" applyFill="1" applyBorder="1" applyAlignment="1">
      <alignment horizontal="center" vertical="center" wrapText="1"/>
    </xf>
    <xf numFmtId="1" fontId="40" fillId="0" borderId="156" xfId="0" applyNumberFormat="1" applyFont="1" applyBorder="1" applyAlignment="1">
      <alignment horizontal="center" vertical="center" wrapText="1"/>
    </xf>
    <xf numFmtId="1" fontId="0" fillId="0" borderId="0" xfId="0" applyNumberFormat="1"/>
    <xf numFmtId="0" fontId="24" fillId="4" borderId="112" xfId="7" applyFont="1" applyFill="1" applyBorder="1" applyAlignment="1">
      <alignment horizontal="center" vertical="center" wrapText="1"/>
    </xf>
    <xf numFmtId="0" fontId="24" fillId="4" borderId="113" xfId="7" applyFont="1" applyFill="1" applyBorder="1" applyAlignment="1">
      <alignment horizontal="center" vertical="center" wrapText="1"/>
    </xf>
    <xf numFmtId="49" fontId="21" fillId="4" borderId="71" xfId="8" applyNumberFormat="1" applyFont="1" applyFill="1" applyBorder="1" applyAlignment="1">
      <alignment horizontal="center" vertical="center" wrapText="1"/>
    </xf>
    <xf numFmtId="0" fontId="24" fillId="4" borderId="129" xfId="0" applyFont="1" applyFill="1" applyBorder="1" applyAlignment="1">
      <alignment horizontal="center" vertical="center" wrapText="1"/>
    </xf>
    <xf numFmtId="49" fontId="21" fillId="4" borderId="70" xfId="8" applyNumberFormat="1" applyFont="1" applyFill="1" applyBorder="1" applyAlignment="1">
      <alignment horizontal="center" vertical="center" wrapText="1"/>
    </xf>
    <xf numFmtId="0" fontId="12" fillId="0" borderId="232" xfId="0" applyFont="1" applyBorder="1" applyAlignment="1">
      <alignment horizontal="left"/>
    </xf>
    <xf numFmtId="0" fontId="12" fillId="0" borderId="233" xfId="0" applyFont="1" applyBorder="1" applyAlignment="1">
      <alignment horizontal="left"/>
    </xf>
    <xf numFmtId="0" fontId="26" fillId="0" borderId="234" xfId="0" applyFont="1" applyBorder="1" applyAlignment="1">
      <alignment horizontal="center" vertical="center" wrapText="1"/>
    </xf>
    <xf numFmtId="0" fontId="0" fillId="0" borderId="39" xfId="0" applyBorder="1" applyAlignment="1">
      <alignment horizontal="center" vertical="center" wrapText="1"/>
    </xf>
    <xf numFmtId="0" fontId="0" fillId="0" borderId="233" xfId="0" applyBorder="1" applyAlignment="1">
      <alignment horizontal="center" vertical="center" wrapText="1"/>
    </xf>
    <xf numFmtId="0" fontId="36" fillId="0" borderId="48" xfId="0" applyFont="1" applyBorder="1" applyAlignment="1">
      <alignment vertical="center" wrapText="1"/>
    </xf>
    <xf numFmtId="0" fontId="9" fillId="0" borderId="48" xfId="0" applyFont="1" applyBorder="1" applyAlignment="1">
      <alignment vertical="center" wrapText="1"/>
    </xf>
    <xf numFmtId="0" fontId="10" fillId="10" borderId="155" xfId="0" applyFont="1" applyFill="1" applyBorder="1" applyAlignment="1">
      <alignment horizontal="left" vertical="center" wrapText="1"/>
    </xf>
    <xf numFmtId="0" fontId="10" fillId="10" borderId="41" xfId="0" applyFont="1" applyFill="1" applyBorder="1" applyAlignment="1">
      <alignment horizontal="left" vertical="center" wrapText="1"/>
    </xf>
    <xf numFmtId="0" fontId="10" fillId="10" borderId="241" xfId="0" applyFont="1" applyFill="1" applyBorder="1" applyAlignment="1">
      <alignment horizontal="left" vertical="center" wrapText="1"/>
    </xf>
    <xf numFmtId="0" fontId="10" fillId="10" borderId="0" xfId="0" applyFont="1" applyFill="1" applyAlignment="1">
      <alignment horizontal="left" vertical="center" wrapText="1"/>
    </xf>
    <xf numFmtId="0" fontId="110" fillId="4" borderId="114" xfId="0" applyFont="1" applyFill="1" applyBorder="1" applyAlignment="1">
      <alignment horizontal="center" vertical="center"/>
    </xf>
    <xf numFmtId="0" fontId="110" fillId="4" borderId="112" xfId="0" applyFont="1" applyFill="1" applyBorder="1" applyAlignment="1">
      <alignment horizontal="center" vertical="center"/>
    </xf>
    <xf numFmtId="0" fontId="110" fillId="4" borderId="113" xfId="0" applyFont="1" applyFill="1" applyBorder="1" applyAlignment="1">
      <alignment horizontal="center" vertical="center"/>
    </xf>
    <xf numFmtId="0" fontId="110" fillId="4" borderId="67" xfId="0" applyFont="1" applyFill="1" applyBorder="1" applyAlignment="1">
      <alignment horizontal="center" vertical="center"/>
    </xf>
    <xf numFmtId="0" fontId="110" fillId="4" borderId="116" xfId="0" applyFont="1" applyFill="1" applyBorder="1" applyAlignment="1">
      <alignment horizontal="center" vertical="center"/>
    </xf>
    <xf numFmtId="0" fontId="0" fillId="0" borderId="116" xfId="0" applyBorder="1" applyAlignment="1">
      <alignment horizontal="center" vertical="center"/>
    </xf>
    <xf numFmtId="0" fontId="0" fillId="0" borderId="68" xfId="0" applyBorder="1" applyAlignment="1">
      <alignment horizontal="center" vertical="center"/>
    </xf>
    <xf numFmtId="49" fontId="20" fillId="4" borderId="70" xfId="8" applyNumberFormat="1" applyFont="1" applyFill="1" applyBorder="1" applyAlignment="1">
      <alignment horizontal="center" vertical="center" wrapText="1"/>
    </xf>
    <xf numFmtId="0" fontId="55" fillId="4" borderId="129" xfId="0" applyFont="1" applyFill="1" applyBorder="1" applyAlignment="1">
      <alignment horizontal="center" vertical="center" wrapText="1"/>
    </xf>
    <xf numFmtId="0" fontId="9" fillId="0" borderId="0" xfId="0" applyFont="1" applyAlignment="1">
      <alignment vertical="center" wrapText="1"/>
    </xf>
    <xf numFmtId="0" fontId="55" fillId="4" borderId="71" xfId="0" applyFont="1" applyFill="1" applyBorder="1" applyAlignment="1">
      <alignment horizontal="left" vertical="center" wrapText="1"/>
    </xf>
    <xf numFmtId="0" fontId="9" fillId="0" borderId="116" xfId="0" applyFont="1" applyBorder="1" applyAlignment="1">
      <alignment horizontal="left" vertical="center" wrapText="1"/>
    </xf>
    <xf numFmtId="0" fontId="9" fillId="0" borderId="68" xfId="0" applyFont="1" applyBorder="1" applyAlignment="1">
      <alignment horizontal="left" vertical="center" wrapText="1"/>
    </xf>
    <xf numFmtId="0" fontId="55" fillId="4" borderId="71" xfId="0" applyFont="1" applyFill="1" applyBorder="1" applyAlignment="1">
      <alignment horizontal="center" vertical="center" wrapText="1"/>
    </xf>
    <xf numFmtId="0" fontId="9" fillId="0" borderId="116" xfId="0" applyFont="1" applyBorder="1" applyAlignment="1">
      <alignment horizontal="center" vertical="center" wrapText="1"/>
    </xf>
    <xf numFmtId="0" fontId="55" fillId="4" borderId="67" xfId="0" applyFont="1" applyFill="1" applyBorder="1" applyAlignment="1">
      <alignment horizontal="left" vertical="center" wrapText="1"/>
    </xf>
    <xf numFmtId="0" fontId="10" fillId="3" borderId="0" xfId="0" applyFont="1" applyFill="1" applyAlignment="1">
      <alignment vertical="center" wrapText="1"/>
    </xf>
    <xf numFmtId="0" fontId="9" fillId="0" borderId="71" xfId="0" applyFont="1" applyBorder="1" applyAlignment="1">
      <alignment horizontal="left" vertical="center" wrapText="1"/>
    </xf>
    <xf numFmtId="0" fontId="55" fillId="4" borderId="0" xfId="0" applyFont="1" applyFill="1" applyAlignment="1">
      <alignment horizontal="center" vertical="center" wrapText="1"/>
    </xf>
    <xf numFmtId="0" fontId="9" fillId="0" borderId="130" xfId="0" applyFont="1" applyBorder="1" applyAlignment="1">
      <alignment horizontal="center" vertical="center" wrapText="1"/>
    </xf>
    <xf numFmtId="0" fontId="9" fillId="0" borderId="218" xfId="0" applyFont="1" applyBorder="1" applyAlignment="1">
      <alignment horizontal="left" vertical="center" wrapText="1"/>
    </xf>
    <xf numFmtId="0" fontId="55" fillId="4" borderId="219" xfId="0" applyFont="1" applyFill="1" applyBorder="1" applyAlignment="1">
      <alignment horizontal="center" vertical="center" wrapText="1"/>
    </xf>
    <xf numFmtId="0" fontId="9" fillId="0" borderId="68" xfId="0" applyFont="1" applyBorder="1" applyAlignment="1">
      <alignment horizontal="center" vertical="center" wrapText="1"/>
    </xf>
    <xf numFmtId="0" fontId="18" fillId="3" borderId="0" xfId="0" applyFont="1" applyFill="1" applyAlignment="1">
      <alignment vertical="top" wrapText="1"/>
    </xf>
    <xf numFmtId="0" fontId="0" fillId="0" borderId="0" xfId="0" applyAlignment="1">
      <alignment vertical="top" wrapText="1"/>
    </xf>
    <xf numFmtId="0" fontId="16" fillId="3" borderId="41" xfId="0" applyFont="1" applyFill="1" applyBorder="1" applyAlignment="1">
      <alignment wrapText="1"/>
    </xf>
    <xf numFmtId="0" fontId="0" fillId="0" borderId="41" xfId="0" applyBorder="1"/>
    <xf numFmtId="0" fontId="18" fillId="3" borderId="0" xfId="0" applyFont="1" applyFill="1"/>
    <xf numFmtId="0" fontId="16" fillId="3" borderId="0" xfId="0" applyFont="1" applyFill="1" applyAlignment="1">
      <alignment vertical="top" wrapText="1"/>
    </xf>
    <xf numFmtId="0" fontId="55" fillId="4" borderId="156" xfId="0" applyFont="1" applyFill="1" applyBorder="1" applyAlignment="1">
      <alignment horizontal="center" vertical="center" wrapText="1"/>
    </xf>
    <xf numFmtId="0" fontId="34" fillId="8" borderId="220" xfId="0" applyFont="1" applyFill="1" applyBorder="1" applyAlignment="1">
      <alignment horizontal="justify" vertical="center" wrapText="1"/>
    </xf>
    <xf numFmtId="0" fontId="34" fillId="8" borderId="221" xfId="0" applyFont="1" applyFill="1" applyBorder="1" applyAlignment="1">
      <alignment horizontal="justify" vertical="center" wrapText="1"/>
    </xf>
    <xf numFmtId="0" fontId="34" fillId="8" borderId="222" xfId="0" applyFont="1" applyFill="1" applyBorder="1" applyAlignment="1">
      <alignment horizontal="justify" vertical="center" wrapText="1"/>
    </xf>
    <xf numFmtId="0" fontId="34" fillId="8" borderId="223" xfId="0" applyFont="1" applyFill="1" applyBorder="1" applyAlignment="1">
      <alignment horizontal="justify" vertical="center" wrapText="1"/>
    </xf>
    <xf numFmtId="0" fontId="34" fillId="8" borderId="224" xfId="0" applyFont="1" applyFill="1" applyBorder="1" applyAlignment="1">
      <alignment horizontal="justify" vertical="center" wrapText="1"/>
    </xf>
    <xf numFmtId="0" fontId="16" fillId="3" borderId="0" xfId="0" applyFont="1" applyFill="1" applyAlignment="1">
      <alignment horizontal="center" vertical="center" wrapText="1"/>
    </xf>
    <xf numFmtId="0" fontId="0" fillId="0" borderId="116" xfId="0" applyBorder="1" applyAlignment="1">
      <alignment horizontal="left" vertical="center" wrapText="1"/>
    </xf>
    <xf numFmtId="0" fontId="0" fillId="0" borderId="68" xfId="0" applyBorder="1" applyAlignment="1">
      <alignment horizontal="left" vertical="center" wrapText="1"/>
    </xf>
    <xf numFmtId="0" fontId="55" fillId="4" borderId="116" xfId="0" applyFont="1" applyFill="1" applyBorder="1" applyAlignment="1">
      <alignment horizontal="left" vertical="center" wrapText="1"/>
    </xf>
    <xf numFmtId="0" fontId="55" fillId="4" borderId="130" xfId="0" applyFont="1" applyFill="1" applyBorder="1" applyAlignment="1">
      <alignment horizontal="center" vertical="center" wrapText="1"/>
    </xf>
    <xf numFmtId="0" fontId="55" fillId="4" borderId="33" xfId="0" applyFont="1" applyFill="1" applyBorder="1" applyAlignment="1">
      <alignment horizontal="center" vertical="center" wrapText="1"/>
    </xf>
    <xf numFmtId="0" fontId="55" fillId="4" borderId="73" xfId="0" applyFont="1" applyFill="1" applyBorder="1" applyAlignment="1">
      <alignment horizontal="center" vertical="center" wrapText="1"/>
    </xf>
    <xf numFmtId="0" fontId="55" fillId="4" borderId="120" xfId="0" applyFont="1" applyFill="1" applyBorder="1" applyAlignment="1">
      <alignment horizontal="center" vertical="center" wrapText="1"/>
    </xf>
    <xf numFmtId="3" fontId="25" fillId="3" borderId="24" xfId="0" applyNumberFormat="1" applyFont="1" applyFill="1" applyBorder="1" applyAlignment="1">
      <alignment horizontal="left" vertical="center" wrapText="1"/>
    </xf>
    <xf numFmtId="3" fontId="25" fillId="3" borderId="214" xfId="0" applyNumberFormat="1" applyFont="1" applyFill="1" applyBorder="1" applyAlignment="1">
      <alignment horizontal="left" vertical="center" wrapText="1"/>
    </xf>
    <xf numFmtId="3" fontId="25" fillId="3" borderId="30" xfId="0" applyNumberFormat="1" applyFont="1" applyFill="1" applyBorder="1" applyAlignment="1">
      <alignment horizontal="left" vertical="center" wrapText="1"/>
    </xf>
    <xf numFmtId="0" fontId="18" fillId="0" borderId="24" xfId="0" applyFont="1" applyBorder="1" applyAlignment="1">
      <alignment horizontal="center" vertical="center" wrapText="1"/>
    </xf>
    <xf numFmtId="0" fontId="18" fillId="0" borderId="214" xfId="0" applyFont="1" applyBorder="1" applyAlignment="1">
      <alignment horizontal="center" vertical="center" wrapText="1"/>
    </xf>
    <xf numFmtId="0" fontId="18" fillId="0" borderId="215" xfId="0" applyFont="1" applyBorder="1" applyAlignment="1">
      <alignment horizontal="center" vertical="center" wrapText="1"/>
    </xf>
  </cellXfs>
  <cellStyles count="19">
    <cellStyle name="=C:\WINNT35\SYSTEM32\COMMAND.COM" xfId="11" xr:uid="{97D636FD-4292-4D90-8CD8-5039E7B32EE6}"/>
    <cellStyle name="Bad" xfId="18" builtinId="27"/>
    <cellStyle name="Comma" xfId="15" builtinId="3"/>
    <cellStyle name="Heading 1 2" xfId="14" xr:uid="{D57A14D0-CA03-40C1-A298-A4B1B47B4C4A}"/>
    <cellStyle name="Heading 2 2" xfId="10" xr:uid="{799948A0-F695-4594-9C7E-87A7A976AA35}"/>
    <cellStyle name="Hyperlink" xfId="2" builtinId="8"/>
    <cellStyle name="Neutral" xfId="1" builtinId="28"/>
    <cellStyle name="Normal" xfId="0" builtinId="0"/>
    <cellStyle name="Normal 13 2" xfId="3" xr:uid="{57FE3C7E-1A58-46A3-ADAA-85FF943C3141}"/>
    <cellStyle name="Normal 2" xfId="9" xr:uid="{59B03329-A25E-4938-941E-1D98EA1B7D3A}"/>
    <cellStyle name="Normal 2 2" xfId="16" xr:uid="{C00A7427-5C25-4DD0-B3E1-092C26EE4EB1}"/>
    <cellStyle name="Normal 2 2 2" xfId="6" xr:uid="{AD9E13E1-D2D7-468A-A622-B3B6905F07DB}"/>
    <cellStyle name="Normal 2 3" xfId="17" xr:uid="{A9F0CBC5-9E40-4AD3-AD52-79F9AA352CAE}"/>
    <cellStyle name="Normal 271" xfId="4" xr:uid="{B0D9FE7C-E9A1-4A62-94CE-3BC26B14BD82}"/>
    <cellStyle name="Normal 4" xfId="8" xr:uid="{0C364A4A-9BC3-4A30-B44C-FE5C71881851}"/>
    <cellStyle name="Normal 9 2" xfId="5" xr:uid="{79647FD9-7A20-4719-8AD0-061408DF6B05}"/>
    <cellStyle name="Normal_20 OPR" xfId="7" xr:uid="{3980D5F0-ECEB-4D4E-94DC-22F85681F098}"/>
    <cellStyle name="optionalExposure" xfId="12" xr:uid="{309F74D8-7197-49F6-B0DE-87F7D3C609EF}"/>
    <cellStyle name="Percent" xfId="13" builtinId="5"/>
  </cellStyles>
  <dxfs count="8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300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8.xml"/><Relationship Id="rId89" Type="http://schemas.openxmlformats.org/officeDocument/2006/relationships/externalLink" Target="externalLinks/externalLink1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3.xml"/><Relationship Id="rId102"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externalLink" Target="externalLinks/externalLink14.xml"/><Relationship Id="rId95" Type="http://schemas.openxmlformats.org/officeDocument/2006/relationships/externalLink" Target="externalLinks/externalLink1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externalLink" Target="externalLinks/externalLink4.xml"/><Relationship Id="rId85" Type="http://schemas.openxmlformats.org/officeDocument/2006/relationships/externalLink" Target="externalLinks/externalLink9.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7.xml"/><Relationship Id="rId88" Type="http://schemas.openxmlformats.org/officeDocument/2006/relationships/externalLink" Target="externalLinks/externalLink12.xml"/><Relationship Id="rId91" Type="http://schemas.openxmlformats.org/officeDocument/2006/relationships/externalLink" Target="externalLinks/externalLink15.xml"/><Relationship Id="rId96"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externalLink" Target="externalLinks/externalLink5.xml"/><Relationship Id="rId86" Type="http://schemas.openxmlformats.org/officeDocument/2006/relationships/externalLink" Target="externalLinks/externalLink10.xml"/><Relationship Id="rId94" Type="http://schemas.openxmlformats.org/officeDocument/2006/relationships/externalLink" Target="externalLinks/externalLink18.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21.xml"/><Relationship Id="rId10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1.xml"/><Relationship Id="rId61" Type="http://schemas.openxmlformats.org/officeDocument/2006/relationships/worksheet" Target="worksheets/sheet61.xml"/><Relationship Id="rId82" Type="http://schemas.openxmlformats.org/officeDocument/2006/relationships/externalLink" Target="externalLinks/externalLink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1.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7.xml"/><Relationship Id="rId98" Type="http://schemas.openxmlformats.org/officeDocument/2006/relationships/theme" Target="theme/theme1.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 Id="rId4" Type="http://schemas.openxmlformats.org/officeDocument/2006/relationships/image" Target="../media/image4.png"/></Relationships>
</file>

<file path=xl/drawings/_rels/drawing5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xdr:row>
          <xdr:rowOff>66675</xdr:rowOff>
        </xdr:from>
        <xdr:to>
          <xdr:col>3</xdr:col>
          <xdr:colOff>9525</xdr:colOff>
          <xdr:row>1</xdr:row>
          <xdr:rowOff>295275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676275</xdr:colOff>
      <xdr:row>3</xdr:row>
      <xdr:rowOff>676275</xdr:rowOff>
    </xdr:to>
    <xdr:pic>
      <xdr:nvPicPr>
        <xdr:cNvPr id="4" name="Graphic 3" descr="Priorities with solid fill">
          <a:hlinkClick xmlns:r="http://schemas.openxmlformats.org/officeDocument/2006/relationships" r:id="rId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44000" y="895350"/>
          <a:ext cx="676275" cy="676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15</xdr:col>
      <xdr:colOff>95250</xdr:colOff>
      <xdr:row>2</xdr:row>
      <xdr:rowOff>285750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92225" y="152400"/>
          <a:ext cx="676275" cy="676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67500" y="152400"/>
          <a:ext cx="676275" cy="6762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62441</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86775" y="190500"/>
          <a:ext cx="672041" cy="676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52400"/>
          <a:ext cx="676275" cy="6762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67725" y="190500"/>
          <a:ext cx="676275" cy="6762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16</xdr:col>
      <xdr:colOff>0</xdr:colOff>
      <xdr:row>4</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025" y="1162050"/>
          <a:ext cx="676275" cy="67627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5</xdr:col>
      <xdr:colOff>0</xdr:colOff>
      <xdr:row>1</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190500"/>
          <a:ext cx="676275" cy="67627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14</xdr:col>
      <xdr:colOff>66675</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277725" y="361950"/>
          <a:ext cx="676275" cy="6762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11</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77750" y="381000"/>
          <a:ext cx="6762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1350" y="180975"/>
          <a:ext cx="676275" cy="6762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10</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01275" y="381000"/>
          <a:ext cx="676275" cy="6762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11</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77825" y="381000"/>
          <a:ext cx="676275" cy="6762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469350" y="161925"/>
          <a:ext cx="676275" cy="6762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82375" y="180975"/>
          <a:ext cx="676275" cy="6762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20850" y="190500"/>
          <a:ext cx="676275" cy="6762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16</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097750" y="180975"/>
          <a:ext cx="676275" cy="6762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48850" y="152400"/>
          <a:ext cx="676275" cy="6762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9</xdr:col>
      <xdr:colOff>0</xdr:colOff>
      <xdr:row>1</xdr:row>
      <xdr:rowOff>0</xdr:rowOff>
    </xdr:from>
    <xdr:ext cx="669660" cy="684213"/>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960DF504-2B6E-4223-95A5-DA372DA86B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486400" y="190500"/>
          <a:ext cx="669660" cy="68421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44250" y="180975"/>
          <a:ext cx="676275" cy="6762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58525" y="190500"/>
          <a:ext cx="67627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238124</xdr:colOff>
      <xdr:row>1</xdr:row>
      <xdr:rowOff>0</xdr:rowOff>
    </xdr:from>
    <xdr:to>
      <xdr:col>8</xdr:col>
      <xdr:colOff>304799</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991599" y="190500"/>
          <a:ext cx="676275" cy="6762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49875" y="190500"/>
          <a:ext cx="676275" cy="6762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21200" y="152400"/>
          <a:ext cx="676275" cy="6762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10675" y="152400"/>
          <a:ext cx="676275" cy="6762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73750" y="152400"/>
          <a:ext cx="676275" cy="6762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19700" y="152400"/>
          <a:ext cx="676275" cy="6762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66675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48775" y="180975"/>
          <a:ext cx="676275" cy="6762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67825" y="152400"/>
          <a:ext cx="676275"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676275</xdr:colOff>
      <xdr:row>2</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25625" y="190500"/>
          <a:ext cx="676275" cy="6762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676275</xdr:colOff>
      <xdr:row>2</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20150" y="190500"/>
          <a:ext cx="676275" cy="6762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49275" y="190500"/>
          <a:ext cx="67627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7</xdr:col>
      <xdr:colOff>73819</xdr:colOff>
      <xdr:row>4</xdr:row>
      <xdr:rowOff>673893</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277225" y="1047750"/>
          <a:ext cx="673894" cy="67389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72275" y="190500"/>
          <a:ext cx="676275" cy="6762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1300" y="190500"/>
          <a:ext cx="676275" cy="6762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676275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91800" y="190500"/>
          <a:ext cx="676275" cy="6762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62442</xdr:colOff>
      <xdr:row>3</xdr:row>
      <xdr:rowOff>94192</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96850" y="190500"/>
          <a:ext cx="672042" cy="67521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81700" y="190500"/>
          <a:ext cx="676275" cy="6762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200025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7600" y="190500"/>
          <a:ext cx="676275" cy="6762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2925" y="190500"/>
          <a:ext cx="676275" cy="6762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19</xdr:col>
      <xdr:colOff>0</xdr:colOff>
      <xdr:row>1</xdr:row>
      <xdr:rowOff>0</xdr:rowOff>
    </xdr:from>
    <xdr:to>
      <xdr:col>20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754725" y="190500"/>
          <a:ext cx="676275" cy="6762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840700" y="190500"/>
          <a:ext cx="676275" cy="6762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0600" y="190500"/>
          <a:ext cx="676275"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8</xdr:col>
      <xdr:colOff>64294</xdr:colOff>
      <xdr:row>4</xdr:row>
      <xdr:rowOff>673893</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15175" y="952500"/>
          <a:ext cx="673894" cy="67389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152400"/>
          <a:ext cx="676275" cy="6762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12</xdr:col>
      <xdr:colOff>66675</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82475" y="438150"/>
          <a:ext cx="676275" cy="67627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6</xdr:col>
      <xdr:colOff>66675</xdr:colOff>
      <xdr:row>4</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095750" y="533400"/>
          <a:ext cx="676275" cy="67627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4" name="Graphic 3" descr="Priorities with solid fill">
          <a:hlinkClick xmlns:r="http://schemas.openxmlformats.org/officeDocument/2006/relationships" r:id="rId1"/>
          <a:extLst>
            <a:ext uri="{FF2B5EF4-FFF2-40B4-BE49-F238E27FC236}">
              <a16:creationId xmlns:a16="http://schemas.microsoft.com/office/drawing/2014/main" id="{00000000-0008-0000-3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34150" y="152400"/>
          <a:ext cx="676275" cy="676275"/>
        </a:xfrm>
        <a:prstGeom prst="rect">
          <a:avLst/>
        </a:prstGeom>
      </xdr:spPr>
    </xdr:pic>
    <xdr:clientData/>
  </xdr:twoCellAnchor>
  <xdr:twoCellAnchor editAs="oneCell">
    <xdr:from>
      <xdr:col>1</xdr:col>
      <xdr:colOff>152400</xdr:colOff>
      <xdr:row>5</xdr:row>
      <xdr:rowOff>66675</xdr:rowOff>
    </xdr:from>
    <xdr:to>
      <xdr:col>9</xdr:col>
      <xdr:colOff>366424</xdr:colOff>
      <xdr:row>43</xdr:row>
      <xdr:rowOff>57150</xdr:rowOff>
    </xdr:to>
    <xdr:pic>
      <xdr:nvPicPr>
        <xdr:cNvPr id="5" name="Picture 4">
          <a:extLst>
            <a:ext uri="{FF2B5EF4-FFF2-40B4-BE49-F238E27FC236}">
              <a16:creationId xmlns:a16="http://schemas.microsoft.com/office/drawing/2014/main" id="{00000000-0008-0000-3400-000005000000}"/>
            </a:ext>
          </a:extLst>
        </xdr:cNvPr>
        <xdr:cNvPicPr>
          <a:picLocks noChangeAspect="1"/>
        </xdr:cNvPicPr>
      </xdr:nvPicPr>
      <xdr:blipFill>
        <a:blip xmlns:r="http://schemas.openxmlformats.org/officeDocument/2006/relationships" r:embed="rId4"/>
        <a:stretch>
          <a:fillRect/>
        </a:stretch>
      </xdr:blipFill>
      <xdr:spPr>
        <a:xfrm>
          <a:off x="295275" y="1095375"/>
          <a:ext cx="6605299" cy="578167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15</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15975" y="381000"/>
          <a:ext cx="676275" cy="67627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05700" y="190500"/>
          <a:ext cx="676275" cy="6762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66675</xdr:colOff>
      <xdr:row>2</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96900" y="0"/>
          <a:ext cx="676275" cy="67627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73175" y="190500"/>
          <a:ext cx="676275" cy="67627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563350" y="152400"/>
          <a:ext cx="676275" cy="6762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65087</xdr:colOff>
      <xdr:row>4</xdr:row>
      <xdr:rowOff>1587</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77625" y="190500"/>
          <a:ext cx="676275"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601200" y="190500"/>
          <a:ext cx="676275" cy="67627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63953</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11025" y="152400"/>
          <a:ext cx="673553" cy="67627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63953</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63675" y="190500"/>
          <a:ext cx="673553" cy="676275"/>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70138</xdr:colOff>
      <xdr:row>6</xdr:row>
      <xdr:rowOff>676275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72575" y="1447800"/>
          <a:ext cx="679738" cy="676275"/>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324725" y="190500"/>
          <a:ext cx="676275" cy="676275"/>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114300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20225" y="180975"/>
          <a:ext cx="676275" cy="676275"/>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10</xdr:col>
      <xdr:colOff>70139</xdr:colOff>
      <xdr:row>4</xdr:row>
      <xdr:rowOff>329911</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372475" y="771525"/>
          <a:ext cx="679739" cy="672811"/>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9</xdr:col>
      <xdr:colOff>66675</xdr:colOff>
      <xdr:row>4</xdr:row>
      <xdr:rowOff>333375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5" y="742950"/>
          <a:ext cx="676275" cy="676275"/>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13</xdr:col>
      <xdr:colOff>66675</xdr:colOff>
      <xdr:row>4</xdr:row>
      <xdr:rowOff>333375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44675" y="762000"/>
          <a:ext cx="676275" cy="676275"/>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6</xdr:col>
      <xdr:colOff>66675</xdr:colOff>
      <xdr:row>4</xdr:row>
      <xdr:rowOff>333375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086225" y="762000"/>
          <a:ext cx="676275" cy="676275"/>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15</xdr:col>
      <xdr:colOff>66675</xdr:colOff>
      <xdr:row>4</xdr:row>
      <xdr:rowOff>114300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82725" y="561975"/>
          <a:ext cx="676275" cy="676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91225" y="190500"/>
          <a:ext cx="676275" cy="676275"/>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19</xdr:col>
      <xdr:colOff>0</xdr:colOff>
      <xdr:row>2</xdr:row>
      <xdr:rowOff>0</xdr:rowOff>
    </xdr:from>
    <xdr:to>
      <xdr:col>19</xdr:col>
      <xdr:colOff>677786</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277667" y="317500"/>
          <a:ext cx="677786" cy="676275"/>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6</xdr:col>
      <xdr:colOff>70567</xdr:colOff>
      <xdr:row>4</xdr:row>
      <xdr:rowOff>342900</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87375" y="762000"/>
          <a:ext cx="677786" cy="676275"/>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6</xdr:col>
      <xdr:colOff>63952</xdr:colOff>
      <xdr:row>4</xdr:row>
      <xdr:rowOff>337608</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075833" y="762000"/>
          <a:ext cx="677786" cy="676275"/>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7</xdr:col>
      <xdr:colOff>63953</xdr:colOff>
      <xdr:row>4</xdr:row>
      <xdr:rowOff>337608</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86167" y="762000"/>
          <a:ext cx="677786" cy="6762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676275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44075" y="190500"/>
          <a:ext cx="676275" cy="6762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323850</xdr:colOff>
      <xdr:row>1</xdr:row>
      <xdr:rowOff>200025</xdr:rowOff>
    </xdr:from>
    <xdr:to>
      <xdr:col>7</xdr:col>
      <xdr:colOff>416719</xdr:colOff>
      <xdr:row>4</xdr:row>
      <xdr:rowOff>54768</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96300" y="400050"/>
          <a:ext cx="673894" cy="673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KM1\KM1_2022Q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B70075\AppData\Local\Microsoft\Windows\Temporary%20Internet%20Files\Content.Outlook\CMGWVGGQ\11.Finanstilsynet\BK-NK\COREP_NK_2018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isk%20Management\Dossier%20Cr&#233;dit\Reporting%20trimestriel\ann&#233;e%202005\30-06-05\calculs\graph%20Group%2030-06-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OV1\G_COREP_OF_G_2022Q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_Workgroups\Corporate_office\02%20Reportings\12%20Risk%20report\11%20Half-year\2020%20H1\1H%202020%20Half-yearly%20Report%20Covid-19%20annex.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late%20EU%20CQ5%20correct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lwired.net\DFS\HOME\001\LARUY\Personal\Outlook%20Files\G_COREP_OF_G_2022Q4_v_202303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CCR\CCR-Fformu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orkplace.belwired.net/sites/CompanyReports/RQDBB/MREL/KM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KM1\KM1_2022Q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1 _2022Q4"/>
      <sheetName val="C0100_2022Q4"/>
      <sheetName val="C0200_2022Q4"/>
      <sheetName val="C0300_2022Q4"/>
      <sheetName val="C0400_2022Q4"/>
      <sheetName val="C4700"/>
      <sheetName val="C7200_TOTAL"/>
      <sheetName val="C7300_TOTAL"/>
      <sheetName val="C7400_TOTAL"/>
      <sheetName val="C7600_TOTAL"/>
      <sheetName val="C8400_TOTAL"/>
    </sheetNames>
    <sheetDataSet>
      <sheetData sheetId="0"/>
      <sheetData sheetId="1">
        <row r="14">
          <cell r="E14">
            <v>12850655305.91</v>
          </cell>
        </row>
        <row r="15">
          <cell r="E15">
            <v>11219123097.690001</v>
          </cell>
        </row>
        <row r="16">
          <cell r="E16">
            <v>10722039762.690001</v>
          </cell>
        </row>
      </sheetData>
      <sheetData sheetId="2">
        <row r="14">
          <cell r="E14">
            <v>64796092829.860001</v>
          </cell>
        </row>
      </sheetData>
      <sheetData sheetId="3">
        <row r="14">
          <cell r="E14">
            <v>0.16550000000000001</v>
          </cell>
        </row>
        <row r="16">
          <cell r="E16">
            <v>0.1731</v>
          </cell>
        </row>
        <row r="18">
          <cell r="E18">
            <v>0.1983</v>
          </cell>
        </row>
        <row r="21">
          <cell r="E21">
            <v>0.1013</v>
          </cell>
        </row>
        <row r="22">
          <cell r="E22">
            <v>5.7000000000000002E-2</v>
          </cell>
        </row>
        <row r="23">
          <cell r="E23">
            <v>7.5999999999999998E-2</v>
          </cell>
        </row>
        <row r="24">
          <cell r="E24">
            <v>0.14480000000000001</v>
          </cell>
        </row>
        <row r="30">
          <cell r="E30">
            <v>6286811102.1999998</v>
          </cell>
        </row>
      </sheetData>
      <sheetData sheetId="4">
        <row r="125">
          <cell r="E125">
            <v>2820704751.3499999</v>
          </cell>
        </row>
        <row r="126">
          <cell r="E126">
            <v>1619902320.75</v>
          </cell>
        </row>
        <row r="128">
          <cell r="E128">
            <v>36332044.789999999</v>
          </cell>
        </row>
        <row r="129">
          <cell r="E129">
            <v>192528993.36000001</v>
          </cell>
        </row>
        <row r="131">
          <cell r="E131">
            <v>971941392.45000005</v>
          </cell>
        </row>
      </sheetData>
      <sheetData sheetId="5">
        <row r="80">
          <cell r="D80">
            <v>179154620919.48999</v>
          </cell>
        </row>
        <row r="85">
          <cell r="D85">
            <v>6.1499999999999999E-2</v>
          </cell>
        </row>
        <row r="88">
          <cell r="D88">
            <v>0</v>
          </cell>
        </row>
        <row r="89">
          <cell r="D89">
            <v>0</v>
          </cell>
        </row>
        <row r="96">
          <cell r="D96">
            <v>0.03</v>
          </cell>
        </row>
        <row r="98">
          <cell r="D98">
            <v>0.03</v>
          </cell>
        </row>
      </sheetData>
      <sheetData sheetId="6">
        <row r="17">
          <cell r="G17">
            <v>43656646601.339996</v>
          </cell>
        </row>
      </sheetData>
      <sheetData sheetId="7">
        <row r="18">
          <cell r="I18">
            <v>30623921616.700001</v>
          </cell>
        </row>
      </sheetData>
      <sheetData sheetId="8">
        <row r="18">
          <cell r="Q18">
            <v>4026380583.8400002</v>
          </cell>
        </row>
      </sheetData>
      <sheetData sheetId="9">
        <row r="20">
          <cell r="E20">
            <v>26597541032.860001</v>
          </cell>
        </row>
        <row r="21">
          <cell r="E21">
            <v>1.6414</v>
          </cell>
        </row>
      </sheetData>
      <sheetData sheetId="10">
        <row r="17">
          <cell r="F17">
            <v>90125554298.529999</v>
          </cell>
        </row>
        <row r="28">
          <cell r="G28">
            <v>121822511029.28</v>
          </cell>
        </row>
        <row r="38">
          <cell r="H38">
            <v>1.3516999999999999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C5"/>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C6"/>
          <cell r="AD6"/>
          <cell r="AF6" t="str">
            <v>16-30 days</v>
          </cell>
          <cell r="AG6" t="str">
            <v>Trade receivables</v>
          </cell>
        </row>
        <row r="7">
          <cell r="A7" t="str">
            <v>Off balance sheet items</v>
          </cell>
          <cell r="D7" t="str">
            <v>MKR EQU Additional requirements for options</v>
          </cell>
          <cell r="E7"/>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C7"/>
          <cell r="AD7"/>
          <cell r="AF7" t="str">
            <v>&gt; 30 days ≤ 60 days</v>
          </cell>
          <cell r="AG7" t="str">
            <v>Other assets</v>
          </cell>
        </row>
        <row r="8">
          <cell r="A8" t="str">
            <v>Memorandum items</v>
          </cell>
          <cell r="D8" t="str">
            <v>Standardised approaches for commodities risk</v>
          </cell>
          <cell r="E8"/>
          <cell r="H8"/>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A8"/>
          <cell r="AB8" t="str">
            <v>MKR COM risk</v>
          </cell>
          <cell r="AC8"/>
          <cell r="AD8"/>
          <cell r="AF8" t="str">
            <v>31 to 45 days</v>
          </cell>
          <cell r="AG8" t="str">
            <v>Other liabilities</v>
          </cell>
        </row>
        <row r="9">
          <cell r="A9" t="str">
            <v>Exposures</v>
          </cell>
          <cell r="D9" t="str">
            <v>Maturity ladder approach</v>
          </cell>
          <cell r="E9"/>
          <cell r="H9"/>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A9"/>
          <cell r="AB9" t="str">
            <v>MKR</v>
          </cell>
          <cell r="AC9"/>
          <cell r="AD9"/>
          <cell r="AF9" t="str">
            <v>≥46 days</v>
          </cell>
          <cell r="AG9" t="str">
            <v>Covered Bonds</v>
          </cell>
        </row>
        <row r="10">
          <cell r="A10" t="str">
            <v>Assets</v>
          </cell>
          <cell r="D10" t="str">
            <v>Extended maturity ladder approach</v>
          </cell>
          <cell r="E10"/>
          <cell r="H10"/>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A10"/>
          <cell r="AB10" t="str">
            <v>TDI and EQU General risk</v>
          </cell>
          <cell r="AC10"/>
          <cell r="AD10"/>
          <cell r="AF10" t="str">
            <v>&gt; 60 days ≤ 90 days</v>
          </cell>
          <cell r="AG10" t="str">
            <v>Underlying positions others than securitisation positions</v>
          </cell>
        </row>
        <row r="11">
          <cell r="A11" t="str">
            <v>Liabilities</v>
          </cell>
          <cell r="D11" t="str">
            <v>Simplified approach</v>
          </cell>
          <cell r="E11"/>
          <cell r="H11"/>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A11"/>
          <cell r="AB11" t="str">
            <v>TDI and EQU Specific risk</v>
          </cell>
          <cell r="AC11"/>
          <cell r="AD11"/>
          <cell r="AF11" t="str">
            <v>&gt; 90 days ≤ 180days</v>
          </cell>
          <cell r="AG11" t="str">
            <v>Underlying others than Securitisation</v>
          </cell>
        </row>
        <row r="12">
          <cell r="A12" t="str">
            <v>Equity</v>
          </cell>
          <cell r="D12" t="str">
            <v>MKR COM Additional requirements for options</v>
          </cell>
          <cell r="E12"/>
          <cell r="H12"/>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A12"/>
          <cell r="AB12" t="str">
            <v>Equity risk</v>
          </cell>
          <cell r="AC12"/>
          <cell r="AD12"/>
          <cell r="AF12" t="str">
            <v>&gt; 180 days ≤ 1year</v>
          </cell>
          <cell r="AG12" t="str">
            <v>Residential mortgages</v>
          </cell>
        </row>
        <row r="13">
          <cell r="A13" t="str">
            <v>Liabilities and Equity</v>
          </cell>
          <cell r="D13" t="str">
            <v>Internal models approach for market risk</v>
          </cell>
          <cell r="E13"/>
          <cell r="H13"/>
          <cell r="I13" t="str">
            <v>CRM techniques Exposure value adjustment effect [LE]</v>
          </cell>
          <cell r="J13" t="str">
            <v>CQS 6</v>
          </cell>
          <cell r="K13" t="str">
            <v>Non-financial corporations</v>
          </cell>
          <cell r="N13"/>
          <cell r="P13" t="str">
            <v>SPAIN</v>
          </cell>
          <cell r="Q13" t="str">
            <v>General allowances based on BAD. BAD art 37.2</v>
          </cell>
          <cell r="U13" t="str">
            <v>2,25%</v>
          </cell>
          <cell r="V13"/>
          <cell r="W13" t="str">
            <v>Held-to-maturity investments</v>
          </cell>
          <cell r="X13" t="str">
            <v>End accounting year T-1</v>
          </cell>
          <cell r="Z13" t="str">
            <v>Post-employment benefit plans with defined benefits</v>
          </cell>
          <cell r="AA13"/>
          <cell r="AB13" t="str">
            <v>MKR TDI Specific risk for positions calculated with approaches for securitisation instruments</v>
          </cell>
          <cell r="AC13"/>
          <cell r="AD13"/>
          <cell r="AF13" t="str">
            <v>&gt; 1 year</v>
          </cell>
          <cell r="AG13" t="str">
            <v>Commercial mortgages</v>
          </cell>
        </row>
        <row r="14">
          <cell r="D14" t="str">
            <v>CR IRB SEC Supervisory formula method</v>
          </cell>
          <cell r="E14"/>
          <cell r="H14"/>
          <cell r="I14" t="str">
            <v>Credit derivatives - LGD adjustment effect</v>
          </cell>
          <cell r="J14" t="str">
            <v>CQS 7 &amp; S/T CQS 3</v>
          </cell>
          <cell r="K14" t="str">
            <v>Central banks</v>
          </cell>
          <cell r="N14"/>
          <cell r="P14" t="str">
            <v>FINLAND</v>
          </cell>
          <cell r="Q14" t="str">
            <v>Specific allowances. Collectively assessed financial assets</v>
          </cell>
          <cell r="U14">
            <v>1.5</v>
          </cell>
          <cell r="V14"/>
          <cell r="W14" t="str">
            <v>Property, plant and equipment. Cost model</v>
          </cell>
          <cell r="X14" t="str">
            <v>Temporally waived</v>
          </cell>
          <cell r="Z14" t="str">
            <v>Undertakings where the institution has a qualifying holding</v>
          </cell>
          <cell r="AA14"/>
          <cell r="AB14" t="str">
            <v>Credit risk and free deliveries</v>
          </cell>
          <cell r="AC14"/>
          <cell r="AD14"/>
          <cell r="AF14" t="str">
            <v>≤ 3 months</v>
          </cell>
          <cell r="AG14" t="str">
            <v>Credit card receivables</v>
          </cell>
        </row>
        <row r="15">
          <cell r="D15" t="str">
            <v>Total general risk, specific risk for non securitisation instruments, particular approach for CIUs reported in TDI template, additional requirements for options</v>
          </cell>
          <cell r="E15"/>
          <cell r="H15"/>
          <cell r="I15" t="str">
            <v>Mortgages on commercial immovable property</v>
          </cell>
          <cell r="J15" t="str">
            <v>CQS 8</v>
          </cell>
          <cell r="K15" t="str">
            <v>Retail</v>
          </cell>
          <cell r="N15"/>
          <cell r="P15" t="str">
            <v>FRANCE</v>
          </cell>
          <cell r="Q15" t="str">
            <v>General allowances</v>
          </cell>
          <cell r="U15" t="str">
            <v>Zone 3 risk weights for MKR SA TDI general maturity-based approach</v>
          </cell>
          <cell r="V15"/>
          <cell r="W15" t="str">
            <v>Investment property. Cost model</v>
          </cell>
          <cell r="X15"/>
          <cell r="Z15" t="str">
            <v>Entities of the financial sector</v>
          </cell>
          <cell r="AA15"/>
          <cell r="AB15" t="str">
            <v>MKR TDI Specific risk excluding securitisations and CTP positions</v>
          </cell>
          <cell r="AC15"/>
          <cell r="AD15"/>
          <cell r="AF15" t="str">
            <v>&gt; 2 years ≤ 3 years</v>
          </cell>
          <cell r="AG15" t="str">
            <v>Leasing</v>
          </cell>
        </row>
        <row r="16">
          <cell r="D16" t="str">
            <v>Particular approach for CIUs reported as debt instruments</v>
          </cell>
          <cell r="E16"/>
          <cell r="H16"/>
          <cell r="I16" t="str">
            <v>Financial collateral simple method</v>
          </cell>
          <cell r="J16" t="str">
            <v>CQS 9</v>
          </cell>
          <cell r="K16" t="str">
            <v>Other financial corporations</v>
          </cell>
          <cell r="N16"/>
          <cell r="P16" t="str">
            <v>GREECE</v>
          </cell>
          <cell r="Q16" t="str">
            <v>All allowances</v>
          </cell>
          <cell r="U16" t="str">
            <v>2,75%</v>
          </cell>
          <cell r="V16"/>
          <cell r="W16" t="str">
            <v>Measurement for Intangible assets. Other than Goodwill. Cost model</v>
          </cell>
          <cell r="X16"/>
          <cell r="Z16" t="str">
            <v>Entities of the financial sector</v>
          </cell>
          <cell r="AA16"/>
          <cell r="AB16" t="str">
            <v>MKR TDI Specific risk for securitisation instrument</v>
          </cell>
          <cell r="AC16"/>
          <cell r="AD16"/>
          <cell r="AF16" t="str">
            <v>&gt; 3 months  ≤ 12 months</v>
          </cell>
        </row>
        <row r="17">
          <cell r="D17" t="str">
            <v>Standardised approach for equity risk</v>
          </cell>
          <cell r="E17"/>
          <cell r="H17"/>
          <cell r="I17" t="str">
            <v>Funded credit protection other than financial collateral wiith subsitution effect</v>
          </cell>
          <cell r="J17" t="str">
            <v>CQS 10</v>
          </cell>
          <cell r="K17" t="str">
            <v>Non-financial corporations. Corporates</v>
          </cell>
          <cell r="N17"/>
          <cell r="P17" t="str">
            <v>HUNGARY</v>
          </cell>
          <cell r="Q17" t="str">
            <v>Collective allowances for incurrred but not reported losses</v>
          </cell>
          <cell r="U17" t="str">
            <v>3,25%</v>
          </cell>
          <cell r="V17"/>
          <cell r="W17" t="str">
            <v>Financial assets held for trading</v>
          </cell>
          <cell r="X17"/>
          <cell r="Z17" t="str">
            <v>Other than entities of the financial sector</v>
          </cell>
          <cell r="AA17"/>
          <cell r="AB17" t="str">
            <v>MKR TDI Specific risk for CTP positions</v>
          </cell>
          <cell r="AC17"/>
          <cell r="AD17"/>
          <cell r="AF17" t="str">
            <v>&gt; 1 year ≤ 2 years</v>
          </cell>
        </row>
        <row r="18">
          <cell r="D18" t="str">
            <v>CR IRB Alternative treatment for exposures secured by real estate</v>
          </cell>
          <cell r="E18"/>
          <cell r="H18"/>
          <cell r="I18" t="str">
            <v>CRM techniques substitution effect</v>
          </cell>
          <cell r="J18" t="str">
            <v>CQS 11</v>
          </cell>
          <cell r="K18" t="str">
            <v>Default funds of complying CCPs</v>
          </cell>
          <cell r="N18"/>
          <cell r="P18" t="str">
            <v>IRELAND</v>
          </cell>
          <cell r="Q18" t="str">
            <v>Non-impaired</v>
          </cell>
          <cell r="U18">
            <v>0.5</v>
          </cell>
          <cell r="V18"/>
          <cell r="W18" t="str">
            <v>Cash equivalents and demand deposits. Other than Cash balances at central banks</v>
          </cell>
          <cell r="X18"/>
          <cell r="Z18" t="str">
            <v>Entities within the scope of prudential consolidation</v>
          </cell>
          <cell r="AA18"/>
          <cell r="AB18" t="str">
            <v>Counterparty credit risk</v>
          </cell>
          <cell r="AC18"/>
          <cell r="AD18"/>
          <cell r="AF18" t="str">
            <v>&gt; 3 years ≤ 5 years</v>
          </cell>
        </row>
        <row r="19">
          <cell r="D19" t="str">
            <v>Approach for general risk for equities</v>
          </cell>
          <cell r="E19"/>
          <cell r="H19"/>
          <cell r="I19" t="str">
            <v>CRM techniques Exposure value adjustment effect (Financial collateral comprehesive method SA)</v>
          </cell>
          <cell r="J19" t="str">
            <v>ALL OTHER CQS</v>
          </cell>
          <cell r="K19" t="str">
            <v>Default funds of non-complying CCPs</v>
          </cell>
          <cell r="N19"/>
          <cell r="P19" t="str">
            <v>ITALY</v>
          </cell>
          <cell r="Q19"/>
          <cell r="U19" t="str">
            <v>3,75%</v>
          </cell>
          <cell r="V19"/>
          <cell r="W19" t="str">
            <v>Financial assets held for trading. At cost</v>
          </cell>
          <cell r="X19"/>
          <cell r="Z19"/>
          <cell r="AA19"/>
          <cell r="AB19" t="str">
            <v>Interest rate risk</v>
          </cell>
          <cell r="AC19"/>
          <cell r="AD19"/>
          <cell r="AF19" t="str">
            <v>&gt; 5 years ≤ 10 years</v>
          </cell>
        </row>
        <row r="20">
          <cell r="D20" t="str">
            <v>Approach for specific risk for equities</v>
          </cell>
          <cell r="E20"/>
          <cell r="H20"/>
          <cell r="I20" t="str">
            <v>Mortages on residential property</v>
          </cell>
          <cell r="J20"/>
          <cell r="K20" t="str">
            <v>Financial corporations</v>
          </cell>
          <cell r="N20"/>
          <cell r="P20" t="str">
            <v>JAPAN</v>
          </cell>
          <cell r="Q20"/>
          <cell r="U20" t="str">
            <v>4,5%</v>
          </cell>
          <cell r="V20"/>
          <cell r="W20" t="str">
            <v>Trading Financial assets. At cost</v>
          </cell>
          <cell r="X20"/>
          <cell r="Z20"/>
          <cell r="AA20"/>
          <cell r="AB20" t="str">
            <v>Foreign exchange risk</v>
          </cell>
          <cell r="AC20"/>
          <cell r="AD20"/>
          <cell r="AF20" t="str">
            <v>&gt; 10 years ≤ 15 years</v>
          </cell>
        </row>
        <row r="21">
          <cell r="D21" t="str">
            <v>Particular approach for CIUs reported as equity</v>
          </cell>
          <cell r="E21"/>
          <cell r="H21"/>
          <cell r="I21" t="str">
            <v xml:space="preserve">Funded credit protection other than financial collateral excluding life insurance policies pledged to the lending institutions substitution effect </v>
          </cell>
          <cell r="J21"/>
          <cell r="K21" t="str">
            <v>Households. Corporates</v>
          </cell>
          <cell r="N21"/>
          <cell r="P21" t="str">
            <v>LITHUANIA</v>
          </cell>
          <cell r="Q21"/>
          <cell r="U21" t="str">
            <v>5,25%</v>
          </cell>
          <cell r="V21"/>
          <cell r="W21" t="str">
            <v>Financial assets designated at fair value through profit or loss. At cost</v>
          </cell>
          <cell r="X21"/>
          <cell r="Z21"/>
          <cell r="AA21"/>
          <cell r="AB21" t="str">
            <v>Commodity risk</v>
          </cell>
          <cell r="AC21"/>
          <cell r="AD21"/>
          <cell r="AF21" t="str">
            <v>&gt; 15 years</v>
          </cell>
        </row>
        <row r="22">
          <cell r="D22" t="str">
            <v>CR SA SEC Internal Assessment Approach</v>
          </cell>
          <cell r="E22"/>
          <cell r="H22"/>
          <cell r="I22" t="str">
            <v>Guarantees other than credit derivatives - LGD adjustment effect</v>
          </cell>
          <cell r="J22"/>
          <cell r="K22" t="str">
            <v>SME</v>
          </cell>
          <cell r="N22"/>
          <cell r="P22" t="str">
            <v>LUXEMBOURG</v>
          </cell>
          <cell r="Q22"/>
          <cell r="U22">
            <v>0.06</v>
          </cell>
          <cell r="V22"/>
          <cell r="W22" t="str">
            <v>Available-for-sale financial assets. At cost</v>
          </cell>
          <cell r="X22"/>
          <cell r="Z22"/>
          <cell r="AA22"/>
          <cell r="AB22" t="str">
            <v>Risks other than Interest rate risk, Equity risk, Foreign exchange risk, Credit risk, Commodity risk</v>
          </cell>
          <cell r="AC22"/>
          <cell r="AD22"/>
          <cell r="AF22" t="str">
            <v>≥5 days</v>
          </cell>
        </row>
        <row r="23">
          <cell r="D23" t="str">
            <v>CR IRB SEC Internal Assessment Approach</v>
          </cell>
          <cell r="E23"/>
          <cell r="H23"/>
          <cell r="I23" t="str">
            <v>Secured by mortgages on immovable property</v>
          </cell>
          <cell r="J23"/>
          <cell r="K23" t="str">
            <v>Counterparties other than SME</v>
          </cell>
          <cell r="N23"/>
          <cell r="P23" t="str">
            <v>LATVIA</v>
          </cell>
          <cell r="Q23"/>
          <cell r="U23">
            <v>0.08</v>
          </cell>
          <cell r="V23"/>
          <cell r="W23" t="str">
            <v>Banking book</v>
          </cell>
          <cell r="X23"/>
          <cell r="Z23"/>
          <cell r="AA23"/>
          <cell r="AB23" t="str">
            <v>Credit risk, counterparty credit risk and free deliveries</v>
          </cell>
          <cell r="AC23"/>
          <cell r="AD23"/>
          <cell r="AF23" t="str">
            <v>≥ 2,5 years</v>
          </cell>
        </row>
        <row r="24">
          <cell r="D24" t="str">
            <v>CR IRB SEC Look-Through Approach</v>
          </cell>
          <cell r="E24"/>
          <cell r="H24"/>
          <cell r="I24" t="str">
            <v>Funded credit protection - Substitution effect</v>
          </cell>
          <cell r="J24"/>
          <cell r="K24" t="str">
            <v>Central governments or central banks</v>
          </cell>
          <cell r="N24"/>
          <cell r="P24" t="str">
            <v>MACEDONIA, THE FORMER YUGOSLAV REPUBLIC OF</v>
          </cell>
          <cell r="Q24"/>
          <cell r="U24" t="str">
            <v>12,5%</v>
          </cell>
          <cell r="V24"/>
          <cell r="W24" t="str">
            <v>Non-trading debt instruments measured at a cost-based method</v>
          </cell>
          <cell r="X24"/>
          <cell r="Z24"/>
          <cell r="AA24"/>
          <cell r="AB24" t="str">
            <v>Settlement/delivery risk</v>
          </cell>
          <cell r="AC24"/>
          <cell r="AD24"/>
          <cell r="AF24" t="str">
            <v>0-4 days</v>
          </cell>
        </row>
        <row r="25">
          <cell r="D25" t="str">
            <v>CR IRB Risk weighted exposure amounts calculated using RW, other</v>
          </cell>
          <cell r="E25"/>
          <cell r="H25"/>
          <cell r="I25" t="str">
            <v>Cash and equivalents held by third parties</v>
          </cell>
          <cell r="J25"/>
          <cell r="K25" t="str">
            <v xml:space="preserve">Regional governments or local authorities </v>
          </cell>
          <cell r="N25"/>
          <cell r="P25" t="str">
            <v>MALTA</v>
          </cell>
          <cell r="Q25"/>
          <cell r="U25">
            <v>2.5</v>
          </cell>
          <cell r="V25"/>
          <cell r="W25" t="str">
            <v>Financial assets held for trading, Trading financial assets, Financial assets designated at fair value through profit or loss, Available-for-sale financial assets Non-trading non-derivative financial assets measured at fair value through profit or loss, N</v>
          </cell>
          <cell r="X25"/>
          <cell r="Z25"/>
          <cell r="AA25"/>
          <cell r="AB25" t="str">
            <v>Credit risk</v>
          </cell>
        </row>
        <row r="26">
          <cell r="D26" t="str">
            <v>Basic Indicator Approach</v>
          </cell>
          <cell r="E26"/>
          <cell r="H26"/>
          <cell r="I26" t="str">
            <v>Secured by real estate property</v>
          </cell>
          <cell r="J26"/>
          <cell r="K26" t="str">
            <v>Public sector entities</v>
          </cell>
          <cell r="N26"/>
          <cell r="P26" t="str">
            <v>NETHERLANDS</v>
          </cell>
          <cell r="Q26"/>
          <cell r="U26" t="str">
            <v>Debt securities under the second category risk weights for MKR SA TDI specific total</v>
          </cell>
          <cell r="V26"/>
          <cell r="W26" t="str">
            <v>Accounting portfolios other than Financial assets held for trading, Trading financial assets, Financial assets designated at fair value through profit or loss, Available-for-sale financial assets, Non-trading non-derivative financial assets measured at fa</v>
          </cell>
          <cell r="X26"/>
          <cell r="Z26"/>
          <cell r="AA26"/>
          <cell r="AB26" t="str">
            <v>Credit risk, counterparty credit risk, dilution risk and free deliveries</v>
          </cell>
        </row>
        <row r="27">
          <cell r="D27" t="str">
            <v>CR Methods to calculate risk weights for securitisation exposures IRB</v>
          </cell>
          <cell r="E27"/>
          <cell r="H27"/>
          <cell r="I27" t="str">
            <v>Life insurance policies pledged to the lending institutions LGD adjustment effect</v>
          </cell>
          <cell r="J27"/>
          <cell r="K27" t="str">
            <v xml:space="preserve">Multilateral Development Banks </v>
          </cell>
          <cell r="N27"/>
          <cell r="P27" t="str">
            <v>NORWAY</v>
          </cell>
          <cell r="Q27"/>
          <cell r="U27" t="str">
            <v>0,25%</v>
          </cell>
          <cell r="V27"/>
          <cell r="W27" t="str">
            <v>Accounting portfolios other than Financial liabilities held for trading, Trading financial liabilities, Financial liabilities designated at fair value through profit or loss, Financial liabilities measured at amortised cost, Non-trading non-derivative fin</v>
          </cell>
          <cell r="X27"/>
          <cell r="Z27"/>
          <cell r="AA27"/>
          <cell r="AB27" t="str">
            <v>Dilution risk</v>
          </cell>
        </row>
        <row r="28">
          <cell r="D28" t="str">
            <v>Approach for specific risk for non securitisation debt instruments</v>
          </cell>
          <cell r="E28"/>
          <cell r="H28"/>
          <cell r="I28" t="str">
            <v>Instruments issued by third party with the obligation to repurchase by request</v>
          </cell>
          <cell r="J28"/>
          <cell r="K28" t="str">
            <v>International Organisations</v>
          </cell>
          <cell r="N28"/>
          <cell r="P28" t="str">
            <v>OTHER</v>
          </cell>
          <cell r="Q28"/>
          <cell r="U28">
            <v>0.01</v>
          </cell>
          <cell r="V28"/>
          <cell r="W28" t="str">
            <v>Property, plant and equipment</v>
          </cell>
          <cell r="X28"/>
          <cell r="Z28"/>
          <cell r="AA28"/>
          <cell r="AB28" t="str">
            <v>CVA risk</v>
          </cell>
        </row>
        <row r="29">
          <cell r="D29" t="str">
            <v>Approach for specific risk for securitisation instruments</v>
          </cell>
          <cell r="E29"/>
          <cell r="H29"/>
          <cell r="I29" t="str">
            <v>Life insurance policies pledged to the lending institutions substitution effect</v>
          </cell>
          <cell r="J29"/>
          <cell r="K29" t="str">
            <v>Institutions</v>
          </cell>
          <cell r="N29"/>
          <cell r="P29" t="str">
            <v>POLAND</v>
          </cell>
          <cell r="Q29"/>
          <cell r="U29" t="str">
            <v>1,6%</v>
          </cell>
          <cell r="V29"/>
          <cell r="W29" t="str">
            <v>Trading financial assets</v>
          </cell>
          <cell r="X29"/>
          <cell r="Z29"/>
          <cell r="AA29"/>
          <cell r="AB29" t="str">
            <v>MKR TDI and EQU risk</v>
          </cell>
        </row>
        <row r="30">
          <cell r="D30" t="str">
            <v>Approach for specific risk for correlation trading portfolio</v>
          </cell>
          <cell r="E30"/>
          <cell r="H30"/>
          <cell r="I30" t="str">
            <v>Financial collateral comprehesive method SA</v>
          </cell>
          <cell r="J30"/>
          <cell r="K30" t="str">
            <v>Regulated financial entities not large</v>
          </cell>
          <cell r="N30"/>
          <cell r="P30" t="str">
            <v>PORTUGAL</v>
          </cell>
          <cell r="Q30"/>
          <cell r="U30">
            <v>1</v>
          </cell>
          <cell r="V30"/>
          <cell r="W30" t="str">
            <v>Financial assets designated at fair value through profit or loss. Accounting mismatch, Financial liabilities designated at fair value through profit or loss. Accounting mismatch</v>
          </cell>
          <cell r="X30"/>
          <cell r="Z30"/>
          <cell r="AA30"/>
          <cell r="AB30" t="str">
            <v>Other risk</v>
          </cell>
        </row>
        <row r="31">
          <cell r="D31" t="str">
            <v>CR IRB - PD, LGD and M approach, dilution risk</v>
          </cell>
          <cell r="E31"/>
          <cell r="H31"/>
          <cell r="I31" t="str">
            <v>Funded credit derivatives total mitigation</v>
          </cell>
          <cell r="J31"/>
          <cell r="K31" t="str">
            <v>Financial entities</v>
          </cell>
          <cell r="N31"/>
          <cell r="P31" t="str">
            <v>ROMANIA</v>
          </cell>
          <cell r="Q31"/>
          <cell r="U31">
            <v>0.12</v>
          </cell>
          <cell r="V31"/>
          <cell r="W31" t="str">
            <v>Financial assets designated at fair value through profit or loss. Evaluation on a fair value basis, Financial liabilities designated at fair value through profit or loss. Evaluation on a fair value basis</v>
          </cell>
          <cell r="X31"/>
          <cell r="Z31"/>
          <cell r="AA31"/>
          <cell r="AB31" t="str">
            <v>Large exposures risk</v>
          </cell>
        </row>
        <row r="32">
          <cell r="D32" t="str">
            <v>Standardised approach for foreign-exchange risk</v>
          </cell>
          <cell r="E32"/>
          <cell r="H32"/>
          <cell r="I32" t="str">
            <v>CRM techniques LGD adjustment effect</v>
          </cell>
          <cell r="J32"/>
          <cell r="K32" t="str">
            <v>Households. Retail</v>
          </cell>
          <cell r="N32"/>
          <cell r="P32" t="str">
            <v>SERBIA</v>
          </cell>
          <cell r="Q32"/>
          <cell r="U32" t="str">
            <v>7 - 10%</v>
          </cell>
          <cell r="V32"/>
          <cell r="W32" t="str">
            <v>Financial assets designated at fair value through profit or loss. Hybrid contracts designated, Financial liabilities designated at fair value through profit or loss. Hybrid contracts designated</v>
          </cell>
          <cell r="X32"/>
          <cell r="Z32"/>
          <cell r="AA32"/>
          <cell r="AB32" t="str">
            <v>Risk of fixed overheads</v>
          </cell>
        </row>
        <row r="33">
          <cell r="D33" t="str">
            <v>MKR FX approach</v>
          </cell>
          <cell r="E33"/>
          <cell r="H33"/>
          <cell r="I33" t="str">
            <v>Unfunded credit protection - LGD adjustment effect</v>
          </cell>
          <cell r="J33"/>
          <cell r="K33" t="str">
            <v>Other than entities of the financial sector</v>
          </cell>
          <cell r="N33"/>
          <cell r="P33" t="str">
            <v>RUSSIAN FEDERATION</v>
          </cell>
          <cell r="Q33"/>
          <cell r="U33" t="str">
            <v>12 - 18%</v>
          </cell>
          <cell r="V33"/>
          <cell r="W33" t="str">
            <v>Property, plant and equipment. Revaluation model</v>
          </cell>
          <cell r="X33"/>
          <cell r="Z33"/>
          <cell r="AA33"/>
          <cell r="AB33" t="str">
            <v>Operational risk</v>
          </cell>
        </row>
        <row r="34">
          <cell r="D34" t="str">
            <v>Standardised Approach, IRB Approach</v>
          </cell>
          <cell r="E34"/>
          <cell r="H34"/>
          <cell r="I34" t="str">
            <v>Funded credit protection - LGD adjustment effect</v>
          </cell>
          <cell r="J34"/>
          <cell r="K34" t="str">
            <v>Households</v>
          </cell>
          <cell r="N34"/>
          <cell r="P34" t="str">
            <v>SWEDEN</v>
          </cell>
          <cell r="Q34"/>
          <cell r="U34" t="str">
            <v>20 - 35%</v>
          </cell>
          <cell r="V34"/>
          <cell r="W34" t="str">
            <v>Investment property. Fair value model</v>
          </cell>
          <cell r="X34"/>
          <cell r="Z34"/>
          <cell r="AA34"/>
          <cell r="AB34" t="str">
            <v>MKR TDI risk</v>
          </cell>
        </row>
        <row r="35">
          <cell r="D35" t="str">
            <v>CR SA</v>
          </cell>
          <cell r="E35"/>
          <cell r="H35"/>
          <cell r="I35" t="str">
            <v>Other elligible collateral under the IRB approach</v>
          </cell>
          <cell r="J35"/>
          <cell r="K35" t="str">
            <v>Counterparties other than financial corporations</v>
          </cell>
          <cell r="N35"/>
          <cell r="P35" t="str">
            <v>SLOVENIA</v>
          </cell>
          <cell r="Q35"/>
          <cell r="U35" t="str">
            <v>40 - 75%</v>
          </cell>
          <cell r="V35"/>
          <cell r="W35" t="str">
            <v>Other non-trading non-derivative financial assets</v>
          </cell>
          <cell r="X35"/>
          <cell r="Z35"/>
          <cell r="AA35"/>
          <cell r="AB35" t="str">
            <v>MKR TDI General risk</v>
          </cell>
        </row>
        <row r="36">
          <cell r="D36" t="str">
            <v>Standardised Approaches for operational risk</v>
          </cell>
          <cell r="E36"/>
          <cell r="H36"/>
          <cell r="I36" t="str">
            <v>Financial collateral LGD adjustment effect</v>
          </cell>
          <cell r="J36"/>
          <cell r="K36" t="str">
            <v xml:space="preserve">Financial corporations. Other than credit institutions. Small and Medium Enterprises, Non-financial corporations. Small and Medium Enterprises, Households. Small and Medium Enterprises </v>
          </cell>
          <cell r="N36"/>
          <cell r="P36" t="str">
            <v>SLOVAKIA</v>
          </cell>
          <cell r="Q36"/>
          <cell r="U36">
            <v>12.5</v>
          </cell>
          <cell r="V36"/>
          <cell r="W36" t="str">
            <v>Measurement for Intangible assets. Other than Goodwill. Revaluation model</v>
          </cell>
          <cell r="X36"/>
          <cell r="Z36"/>
          <cell r="AA36"/>
          <cell r="AB36" t="str">
            <v>MKR TDI Specific risk</v>
          </cell>
        </row>
        <row r="37">
          <cell r="D37" t="str">
            <v>Method for IRB - Equity - PD/LGD approach</v>
          </cell>
          <cell r="E37"/>
          <cell r="H37"/>
          <cell r="I37" t="str">
            <v>Real estate excluding inmovable property for which alternative treatment is used</v>
          </cell>
          <cell r="J37"/>
          <cell r="K37" t="str">
            <v>Default funds</v>
          </cell>
          <cell r="N37"/>
          <cell r="P37" t="str">
            <v>TR</v>
          </cell>
          <cell r="Q37"/>
          <cell r="U37">
            <v>2</v>
          </cell>
          <cell r="V37"/>
          <cell r="W37" t="str">
            <v>Property, plant and equipment. Deemed cost, Investment property. Deemed cost</v>
          </cell>
          <cell r="X37"/>
          <cell r="Z37"/>
          <cell r="AA37"/>
          <cell r="AB37" t="str">
            <v>MKR not look-through CIUs risk</v>
          </cell>
        </row>
        <row r="38">
          <cell r="D38" t="str">
            <v>Method for IRB - Equity - Simple Risk Weight approach</v>
          </cell>
          <cell r="E38"/>
          <cell r="H38"/>
          <cell r="I38" t="str">
            <v>Other physical collateral eligible for CRM under IRB approach</v>
          </cell>
          <cell r="J38"/>
          <cell r="K38" t="str">
            <v>Counterparties other than central banks</v>
          </cell>
          <cell r="N38"/>
          <cell r="P38" t="str">
            <v>UKRAINE</v>
          </cell>
          <cell r="Q38"/>
          <cell r="U38">
            <v>2.25</v>
          </cell>
          <cell r="V38"/>
          <cell r="W38" t="str">
            <v>Financial liabilities held for trading
Trading financial liabilities
Financial liabilities designated at fair value through profit or loss</v>
          </cell>
          <cell r="X38"/>
          <cell r="Z38"/>
          <cell r="AA38"/>
          <cell r="AB38" t="str">
            <v>MKR EQU risk</v>
          </cell>
        </row>
        <row r="39">
          <cell r="D39" t="str">
            <v>Method for IRB - Equity - Internal models approach</v>
          </cell>
          <cell r="E39"/>
          <cell r="H39"/>
          <cell r="I39" t="str">
            <v>Receivables eligible for CRM under IRB approach</v>
          </cell>
          <cell r="J39"/>
          <cell r="K39"/>
          <cell r="N39"/>
          <cell r="P39" t="str">
            <v>UNITED KINGDOM</v>
          </cell>
          <cell r="Q39"/>
          <cell r="U39">
            <v>3</v>
          </cell>
          <cell r="V39"/>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E40"/>
          <cell r="H40"/>
          <cell r="I40" t="str">
            <v>CRM techniques double default treatment</v>
          </cell>
          <cell r="J40"/>
          <cell r="K40"/>
          <cell r="N40"/>
          <cell r="P40" t="str">
            <v>UNITED STATES</v>
          </cell>
          <cell r="Q40"/>
          <cell r="U40">
            <v>3.5</v>
          </cell>
          <cell r="V40"/>
          <cell r="W40" t="str">
            <v>Trading book</v>
          </cell>
        </row>
        <row r="41">
          <cell r="D41" t="str">
            <v>CR Foundation IRB Approach</v>
          </cell>
          <cell r="E41"/>
          <cell r="H41"/>
          <cell r="I41" t="str">
            <v>Secured by commercial real state</v>
          </cell>
          <cell r="J41"/>
          <cell r="K41"/>
          <cell r="N41"/>
          <cell r="P41" t="str">
            <v>Not applicable/All geographical areas</v>
          </cell>
          <cell r="Q41"/>
          <cell r="U41">
            <v>4.25</v>
          </cell>
          <cell r="V41"/>
          <cell r="W41" t="str">
            <v>Financial assets designated at fair value through profit or loss</v>
          </cell>
        </row>
        <row r="42">
          <cell r="D42" t="str">
            <v>CR IRB Approach</v>
          </cell>
          <cell r="E42"/>
          <cell r="H42"/>
          <cell r="I42" t="str">
            <v>Secured by mortgage of residential  properties</v>
          </cell>
          <cell r="J42"/>
          <cell r="K42"/>
          <cell r="N42"/>
          <cell r="P42" t="str">
            <v>Domestic</v>
          </cell>
          <cell r="Q42"/>
          <cell r="U42">
            <v>0.02</v>
          </cell>
          <cell r="V42"/>
          <cell r="W42" t="str">
            <v>Banking and trading book</v>
          </cell>
        </row>
        <row r="43">
          <cell r="D43" t="str">
            <v>CR SA SEC Ratings Based Method</v>
          </cell>
          <cell r="E43"/>
          <cell r="H43"/>
          <cell r="I43"/>
          <cell r="J43"/>
          <cell r="K43"/>
          <cell r="N43"/>
          <cell r="P43" t="str">
            <v>Non-domestic</v>
          </cell>
          <cell r="Q43"/>
          <cell r="U43">
            <v>5</v>
          </cell>
          <cell r="V43"/>
          <cell r="W43" t="str">
            <v>Accounting portfolios for equity instruments subject to impairment</v>
          </cell>
        </row>
        <row r="44">
          <cell r="D44" t="str">
            <v>CR SA SEC Look-Through Approach</v>
          </cell>
          <cell r="E44"/>
          <cell r="H44"/>
          <cell r="I44"/>
          <cell r="J44"/>
          <cell r="K44"/>
          <cell r="N44"/>
          <cell r="P44" t="str">
            <v>Non-Domestic. Countries other than EU</v>
          </cell>
          <cell r="Q44"/>
          <cell r="U44">
            <v>6.5</v>
          </cell>
          <cell r="V44"/>
          <cell r="W44" t="str">
            <v>Accounting portfolios for debt instruments subject to impairment</v>
          </cell>
        </row>
        <row r="45">
          <cell r="D45" t="str">
            <v>CR IRB SEC Ratings Based Method</v>
          </cell>
          <cell r="E45"/>
          <cell r="H45"/>
          <cell r="I45"/>
          <cell r="J45"/>
          <cell r="K45"/>
          <cell r="N45"/>
          <cell r="P45" t="str">
            <v>Non-Domestic. EMU countries</v>
          </cell>
          <cell r="Q45"/>
          <cell r="U45">
            <v>7.5</v>
          </cell>
          <cell r="V45"/>
          <cell r="W45" t="str">
            <v>Loans and receivables, Classified as held for sale</v>
          </cell>
        </row>
        <row r="46">
          <cell r="D46" t="str">
            <v>Alternative Standardised Approach</v>
          </cell>
          <cell r="E46"/>
          <cell r="H46"/>
          <cell r="I46"/>
          <cell r="J46"/>
          <cell r="K46"/>
          <cell r="N46"/>
          <cell r="P46" t="str">
            <v>Non-Domestic. EU countries other than EMU</v>
          </cell>
          <cell r="Q46"/>
          <cell r="U46">
            <v>8.5</v>
          </cell>
          <cell r="V46"/>
          <cell r="W46" t="str">
            <v>Hedge accounting</v>
          </cell>
        </row>
        <row r="47">
          <cell r="D47" t="str">
            <v>MKR SA and MKR IM</v>
          </cell>
          <cell r="E47"/>
          <cell r="H47"/>
          <cell r="I47"/>
          <cell r="J47"/>
          <cell r="K47"/>
          <cell r="N47"/>
          <cell r="P47" t="str">
            <v>Countries not relevant for MKR purposes</v>
          </cell>
          <cell r="Q47"/>
          <cell r="U47" t="str">
            <v>Risk weights other for CR SA</v>
          </cell>
          <cell r="V47"/>
          <cell r="W47" t="str">
            <v>Hedge accounting. Interest rate risk</v>
          </cell>
        </row>
        <row r="48">
          <cell r="D48" t="str">
            <v>Standardised approaches for market risk</v>
          </cell>
          <cell r="E48"/>
          <cell r="H48"/>
          <cell r="I48"/>
          <cell r="J48"/>
          <cell r="K48"/>
          <cell r="N48"/>
          <cell r="P48"/>
          <cell r="Q48"/>
          <cell r="U48" t="str">
            <v>Risk weights other for MKR SA CTP</v>
          </cell>
          <cell r="V48"/>
          <cell r="W48" t="str">
            <v>Financial assets held for trading. Economic hedges, Financial liabilities held for trading. Economic hedges</v>
          </cell>
        </row>
        <row r="49">
          <cell r="D49" t="str">
            <v>Standardised approaches for interest rate risk</v>
          </cell>
          <cell r="E49"/>
          <cell r="H49"/>
          <cell r="I49"/>
          <cell r="J49"/>
          <cell r="K49"/>
          <cell r="N49"/>
          <cell r="P49"/>
          <cell r="Q49"/>
          <cell r="U49">
            <v>1.9</v>
          </cell>
          <cell r="V49"/>
          <cell r="W49" t="str">
            <v>Hedge accounting. Fair value hedges</v>
          </cell>
        </row>
        <row r="50">
          <cell r="D50" t="str">
            <v>Total</v>
          </cell>
          <cell r="E50"/>
          <cell r="H50"/>
          <cell r="I50"/>
          <cell r="J50"/>
          <cell r="K50"/>
          <cell r="N50"/>
          <cell r="P50"/>
          <cell r="Q50"/>
          <cell r="U50">
            <v>2.9</v>
          </cell>
          <cell r="V50"/>
          <cell r="W50" t="str">
            <v>Hedge accounting. Cash flow hedges</v>
          </cell>
        </row>
        <row r="51">
          <cell r="D51" t="str">
            <v>Total</v>
          </cell>
          <cell r="E51"/>
          <cell r="H51"/>
          <cell r="I51"/>
          <cell r="J51"/>
          <cell r="K51"/>
          <cell r="N51"/>
          <cell r="P51"/>
          <cell r="Q51"/>
          <cell r="U51">
            <v>3.7</v>
          </cell>
          <cell r="V51"/>
          <cell r="W51" t="str">
            <v>Hedge accounting. Hedges of net investments in foreign operations</v>
          </cell>
        </row>
        <row r="52">
          <cell r="D52" t="str">
            <v>Advanced method</v>
          </cell>
          <cell r="E52"/>
          <cell r="H52"/>
          <cell r="I52"/>
          <cell r="J52"/>
          <cell r="K52"/>
          <cell r="N52"/>
          <cell r="P52"/>
          <cell r="Q52"/>
          <cell r="U52" t="str">
            <v>Zone 1 risk weights for MKR SA TDI general duration-based approach</v>
          </cell>
          <cell r="V52"/>
          <cell r="W52" t="str">
            <v>Hedge accounting. Portfolio Fair value hedges of interest rate risk</v>
          </cell>
        </row>
        <row r="53">
          <cell r="D53" t="str">
            <v>Standardised Method</v>
          </cell>
          <cell r="E53"/>
          <cell r="H53"/>
          <cell r="I53"/>
          <cell r="J53"/>
          <cell r="K53"/>
          <cell r="N53"/>
          <cell r="P53"/>
          <cell r="Q53"/>
          <cell r="U53" t="str">
            <v>Zone 2 risk weights for MKR SA TDI general duration-based approach</v>
          </cell>
          <cell r="V53"/>
          <cell r="W53" t="str">
            <v>Available-for-sale financial assets</v>
          </cell>
        </row>
        <row r="54">
          <cell r="D54" t="str">
            <v>CR Method for IRB - Equity</v>
          </cell>
          <cell r="E54"/>
          <cell r="H54"/>
          <cell r="I54"/>
          <cell r="J54"/>
          <cell r="K54"/>
          <cell r="N54"/>
          <cell r="P54"/>
          <cell r="Q54"/>
          <cell r="U54">
            <v>0.1</v>
          </cell>
          <cell r="V54"/>
          <cell r="W54" t="str">
            <v>Hedge accounting. Portfolio Cash flow hedges of interest rate risk</v>
          </cell>
        </row>
        <row r="55">
          <cell r="D55" t="str">
            <v>Advanced Measurement Approach</v>
          </cell>
          <cell r="E55"/>
          <cell r="H55"/>
          <cell r="I55"/>
          <cell r="J55"/>
          <cell r="K55"/>
          <cell r="N55"/>
          <cell r="P55"/>
          <cell r="Q55"/>
          <cell r="U55" t="str">
            <v>Zone 3 risk weights for MKR SA TDI general duration-based approach</v>
          </cell>
          <cell r="V55"/>
          <cell r="W55" t="str">
            <v>Investment property. Fair value model, Property, plan and equipment. Fair value model</v>
          </cell>
        </row>
        <row r="56">
          <cell r="D56" t="str">
            <v>Standardised Approach</v>
          </cell>
          <cell r="E56"/>
          <cell r="H56"/>
          <cell r="I56"/>
          <cell r="J56"/>
          <cell r="K56"/>
          <cell r="N56"/>
          <cell r="P56"/>
          <cell r="Q56"/>
          <cell r="U56" t="str">
            <v>Reference percentages according to specific reporting obligation</v>
          </cell>
          <cell r="V56"/>
          <cell r="W56" t="str">
            <v>Financial assets held for trading, Trading financial assets</v>
          </cell>
        </row>
        <row r="57">
          <cell r="D57" t="str">
            <v>Standardised Approach - Exposures other than securitisations</v>
          </cell>
          <cell r="E57"/>
          <cell r="H57"/>
          <cell r="I57"/>
          <cell r="J57"/>
          <cell r="K57"/>
          <cell r="N57"/>
          <cell r="P57"/>
          <cell r="Q57"/>
          <cell r="U57">
            <v>0.35</v>
          </cell>
          <cell r="V57"/>
          <cell r="W57" t="str">
            <v>Investment property</v>
          </cell>
        </row>
        <row r="58">
          <cell r="D58" t="str">
            <v>Standardised Approach - Securitisation exposures</v>
          </cell>
          <cell r="E58"/>
          <cell r="H58"/>
          <cell r="I58"/>
          <cell r="J58"/>
          <cell r="K58"/>
          <cell r="N58"/>
          <cell r="P58"/>
          <cell r="Q58"/>
          <cell r="U58">
            <v>0.9</v>
          </cell>
          <cell r="V58"/>
          <cell r="W58" t="str">
            <v>Accounting portfolios at fair value for financial assets</v>
          </cell>
        </row>
        <row r="59">
          <cell r="D59" t="str">
            <v>IRB Approach</v>
          </cell>
          <cell r="E59"/>
          <cell r="H59"/>
          <cell r="I59"/>
          <cell r="J59"/>
          <cell r="K59"/>
          <cell r="N59"/>
          <cell r="P59"/>
          <cell r="Q59"/>
          <cell r="U59">
            <v>0.7</v>
          </cell>
          <cell r="V59"/>
          <cell r="W59" t="str">
            <v>Accounting portfolios at a cost-based method for financial assets</v>
          </cell>
        </row>
        <row r="60">
          <cell r="D60" t="str">
            <v>Advanced IRB Approach - Exposures other than equities and securitisations</v>
          </cell>
          <cell r="E60"/>
          <cell r="H60"/>
          <cell r="I60"/>
          <cell r="J60"/>
          <cell r="K60"/>
          <cell r="N60"/>
          <cell r="P60"/>
          <cell r="Q60"/>
          <cell r="U60">
            <v>0.75</v>
          </cell>
          <cell r="V60"/>
          <cell r="W60" t="str">
            <v>Accounting portfolios not measured at fair value through profit or loss for financial instruments</v>
          </cell>
        </row>
        <row r="61">
          <cell r="D61" t="str">
            <v>Foundation IRB Approach - Exposures other than equities and securitisations</v>
          </cell>
          <cell r="E61"/>
          <cell r="H61"/>
          <cell r="I61"/>
          <cell r="J61"/>
          <cell r="K61"/>
          <cell r="N61"/>
          <cell r="P61"/>
          <cell r="Q61"/>
          <cell r="U61">
            <v>1.1499999999999999</v>
          </cell>
          <cell r="V61"/>
          <cell r="W61" t="str">
            <v>Accounting portfolios for non-trading financial instruments not included in IFRS</v>
          </cell>
        </row>
        <row r="62">
          <cell r="D62" t="str">
            <v>IRB approach - Equity</v>
          </cell>
          <cell r="E62"/>
          <cell r="H62"/>
          <cell r="I62"/>
          <cell r="J62"/>
          <cell r="K62"/>
          <cell r="N62"/>
          <cell r="P62"/>
          <cell r="Q62"/>
          <cell r="U62" t="str">
            <v>&gt;0% and &lt;=20%</v>
          </cell>
          <cell r="V62"/>
          <cell r="W62" t="str">
            <v>Accounting portfolios for financial assets subject to impairment</v>
          </cell>
        </row>
        <row r="63">
          <cell r="D63" t="str">
            <v>IRB approach - Securitisation exposures</v>
          </cell>
          <cell r="E63"/>
          <cell r="H63"/>
          <cell r="I63"/>
          <cell r="J63"/>
          <cell r="K63"/>
          <cell r="N63"/>
          <cell r="P63"/>
          <cell r="Q63"/>
          <cell r="U63" t="str">
            <v>&gt;20% and &lt;=50%</v>
          </cell>
          <cell r="V63"/>
          <cell r="W63" t="str">
            <v>Accounting portfolios for financial assets non-subject to impairment</v>
          </cell>
        </row>
        <row r="64">
          <cell r="D64" t="str">
            <v>Methods using external ratings</v>
          </cell>
          <cell r="E64"/>
          <cell r="H64"/>
          <cell r="I64"/>
          <cell r="J64"/>
          <cell r="K64"/>
          <cell r="N64"/>
          <cell r="P64"/>
          <cell r="Q64"/>
          <cell r="U64" t="str">
            <v>Off-balance sheet items with a 100% CCF in the RSA</v>
          </cell>
          <cell r="V64"/>
          <cell r="W64" t="str">
            <v>Accounting portfolios for non-trading financial instruments</v>
          </cell>
        </row>
        <row r="65">
          <cell r="D65" t="str">
            <v>1250% for positions not subject to any method</v>
          </cell>
          <cell r="E65"/>
          <cell r="H65"/>
          <cell r="I65"/>
          <cell r="J65"/>
          <cell r="K65"/>
          <cell r="N65"/>
          <cell r="P65"/>
          <cell r="Q65"/>
          <cell r="U65" t="str">
            <v>Off-balance sheet items with a 50% CCF in the RSA</v>
          </cell>
          <cell r="V65"/>
          <cell r="W65" t="str">
            <v>Non-trading non-derivative financial assets measured at fair value through profit or loss</v>
          </cell>
        </row>
        <row r="66">
          <cell r="D66" t="str">
            <v>Advanced measurement approaches</v>
          </cell>
          <cell r="E66"/>
          <cell r="H66"/>
          <cell r="I66"/>
          <cell r="J66"/>
          <cell r="K66"/>
          <cell r="N66"/>
          <cell r="P66"/>
          <cell r="Q66"/>
          <cell r="U66" t="str">
            <v>RW_ &gt; 0 and ≤ 12%</v>
          </cell>
          <cell r="V66"/>
          <cell r="W66" t="str">
            <v>Accounting portfolios for trading financial instruments</v>
          </cell>
        </row>
        <row r="67">
          <cell r="D67" t="str">
            <v>Look-Through-Approach</v>
          </cell>
          <cell r="E67"/>
          <cell r="H67"/>
          <cell r="I67"/>
          <cell r="J67"/>
          <cell r="K67"/>
          <cell r="N67"/>
          <cell r="P67"/>
          <cell r="Q67"/>
          <cell r="U67" t="str">
            <v>RW_&gt; 100 and ≤ 425%</v>
          </cell>
          <cell r="V67"/>
          <cell r="W67" t="str">
            <v>Non-trading non-derivative financial assets measured at fair value to equity</v>
          </cell>
        </row>
        <row r="68">
          <cell r="D68" t="str">
            <v>Internal Assessment Approach</v>
          </cell>
          <cell r="E68"/>
          <cell r="H68"/>
          <cell r="I68"/>
          <cell r="J68"/>
          <cell r="K68"/>
          <cell r="N68"/>
          <cell r="P68"/>
          <cell r="Q68"/>
          <cell r="U68" t="str">
            <v>RW_&gt; 12 and ≤ 20%</v>
          </cell>
          <cell r="V68"/>
          <cell r="W68" t="str">
            <v>Investments in subsidiaries, joint ventures and associates</v>
          </cell>
        </row>
        <row r="69">
          <cell r="D69" t="str">
            <v>Original Exposure Method</v>
          </cell>
          <cell r="E69"/>
          <cell r="H69"/>
          <cell r="I69"/>
          <cell r="J69"/>
          <cell r="K69"/>
          <cell r="N69"/>
          <cell r="P69"/>
          <cell r="Q69"/>
          <cell r="U69" t="str">
            <v>RW_&gt; 20 and ≤ 50%</v>
          </cell>
          <cell r="V69"/>
          <cell r="W69" t="str">
            <v>Loans and receivables</v>
          </cell>
        </row>
        <row r="70">
          <cell r="D70" t="str">
            <v>Standardised and IRB Approaches - Exposures other than securitisations and equities</v>
          </cell>
          <cell r="E70"/>
          <cell r="H70"/>
          <cell r="I70"/>
          <cell r="J70"/>
          <cell r="K70"/>
          <cell r="N70"/>
          <cell r="P70"/>
          <cell r="Q70"/>
          <cell r="U70" t="str">
            <v>RW_&gt; 425 and ≤ 1250%</v>
          </cell>
          <cell r="V70"/>
          <cell r="W70" t="str">
            <v>Property, plant and equipment. Fair value model</v>
          </cell>
        </row>
        <row r="71">
          <cell r="D71" t="str">
            <v>Maturity-based approach</v>
          </cell>
          <cell r="E71"/>
          <cell r="H71"/>
          <cell r="I71"/>
          <cell r="J71"/>
          <cell r="K71"/>
          <cell r="N71"/>
          <cell r="P71"/>
          <cell r="Q71"/>
          <cell r="U71" t="str">
            <v>RW_&gt; 50 and ≤ 75%</v>
          </cell>
          <cell r="V71"/>
          <cell r="W71" t="str">
            <v>Property, plant and equipment. Deemed cost</v>
          </cell>
        </row>
        <row r="72">
          <cell r="D72" t="str">
            <v>Approaches for general risk for debt instruments</v>
          </cell>
          <cell r="E72"/>
          <cell r="H72"/>
          <cell r="I72"/>
          <cell r="J72"/>
          <cell r="K72"/>
          <cell r="N72"/>
          <cell r="P72"/>
          <cell r="Q72"/>
          <cell r="U72" t="str">
            <v>RW_&gt; 75 and ≤ 100%</v>
          </cell>
          <cell r="V72"/>
          <cell r="W72" t="str">
            <v>Investment property. Deemed cost</v>
          </cell>
        </row>
        <row r="73">
          <cell r="D73" t="str">
            <v>External rating not available</v>
          </cell>
          <cell r="E73"/>
          <cell r="H73"/>
          <cell r="I73"/>
          <cell r="J73"/>
          <cell r="K73"/>
          <cell r="N73"/>
          <cell r="P73"/>
          <cell r="Q73"/>
          <cell r="U73"/>
          <cell r="V73"/>
          <cell r="W73" t="str">
            <v>Financial liabilities held for trading, Trading financial liabilities</v>
          </cell>
        </row>
        <row r="74">
          <cell r="D74" t="str">
            <v>Methods to calculate risk weights do not apply</v>
          </cell>
          <cell r="E74"/>
          <cell r="H74"/>
          <cell r="I74"/>
          <cell r="J74"/>
          <cell r="K74"/>
          <cell r="N74"/>
          <cell r="P74"/>
          <cell r="Q74"/>
          <cell r="U74"/>
          <cell r="V74"/>
          <cell r="W74" t="str">
            <v>Financial liabilities designated at fair value through profit or loss. Hybrid contracts designated</v>
          </cell>
        </row>
        <row r="75">
          <cell r="D75" t="str">
            <v>Risk weighted exposure amounts calculated using PD, LGD and M</v>
          </cell>
          <cell r="E75"/>
          <cell r="H75"/>
          <cell r="I75"/>
          <cell r="J75"/>
          <cell r="K75"/>
          <cell r="N75"/>
          <cell r="P75"/>
          <cell r="Q75"/>
          <cell r="U75"/>
          <cell r="V75"/>
          <cell r="W75" t="str">
            <v>Financial liabilities designated at fair value through profit or loss. Evaluation on a fair value basis</v>
          </cell>
        </row>
        <row r="76">
          <cell r="D76" t="str">
            <v>IRB Risk weighted exposure amounts calculated using RW</v>
          </cell>
          <cell r="E76"/>
          <cell r="H76"/>
          <cell r="I76"/>
          <cell r="J76"/>
          <cell r="K76"/>
          <cell r="N76"/>
          <cell r="P76"/>
          <cell r="Q76"/>
          <cell r="U76"/>
          <cell r="V76"/>
          <cell r="W76" t="str">
            <v>Financial liabilities designated at fair value through profit or loss. Accounting mismatch</v>
          </cell>
        </row>
        <row r="77">
          <cell r="D77" t="str">
            <v>Add-on Mark-to market value</v>
          </cell>
          <cell r="E77"/>
          <cell r="H77"/>
          <cell r="I77"/>
          <cell r="J77"/>
          <cell r="K77"/>
          <cell r="N77"/>
          <cell r="P77"/>
          <cell r="Q77"/>
          <cell r="U77"/>
          <cell r="V77"/>
          <cell r="W77" t="str">
            <v>Financial assets designated at fair value through profit or loss. Hybrid contracts designated</v>
          </cell>
        </row>
        <row r="78">
          <cell r="D78" t="str">
            <v>Add-on Mark-to-market method - Method 2</v>
          </cell>
          <cell r="E78"/>
          <cell r="H78"/>
          <cell r="I78"/>
          <cell r="J78"/>
          <cell r="K78"/>
          <cell r="N78"/>
          <cell r="P78"/>
          <cell r="Q78"/>
          <cell r="U78"/>
          <cell r="V78"/>
          <cell r="W78" t="str">
            <v>Financial assets designated at fair value through profit or loss. Evaluation on a fair value basis</v>
          </cell>
        </row>
        <row r="79">
          <cell r="D79" t="str">
            <v>Add-on Mark-to-market method (assuming no netting or CRM)</v>
          </cell>
          <cell r="E79"/>
          <cell r="H79"/>
          <cell r="I79"/>
          <cell r="J79"/>
          <cell r="K79"/>
          <cell r="N79"/>
          <cell r="P79"/>
          <cell r="Q79"/>
          <cell r="U79"/>
          <cell r="V79"/>
          <cell r="W79" t="str">
            <v>Classified as held for sale</v>
          </cell>
        </row>
        <row r="80">
          <cell r="D80" t="str">
            <v>Covered by a netting agreement</v>
          </cell>
          <cell r="E80"/>
          <cell r="H80"/>
          <cell r="I80"/>
          <cell r="J80"/>
          <cell r="K80"/>
          <cell r="N80"/>
          <cell r="P80"/>
          <cell r="Q80"/>
          <cell r="U80"/>
          <cell r="V80"/>
          <cell r="W80" t="str">
            <v>Financial assets designated at fair value through profit or loss. Accounting mismatch</v>
          </cell>
        </row>
        <row r="81">
          <cell r="D81" t="str">
            <v>LR-netting-Method2</v>
          </cell>
          <cell r="E81"/>
          <cell r="H81"/>
          <cell r="I81"/>
          <cell r="J81"/>
          <cell r="K81"/>
          <cell r="N81"/>
          <cell r="P81"/>
          <cell r="Q81"/>
          <cell r="U81"/>
          <cell r="V81"/>
          <cell r="W81" t="str">
            <v>Holdings</v>
          </cell>
        </row>
        <row r="82">
          <cell r="D82" t="str">
            <v>LR-netting-Method3</v>
          </cell>
          <cell r="E82"/>
          <cell r="H82"/>
          <cell r="I82"/>
          <cell r="J82"/>
          <cell r="K82"/>
          <cell r="N82"/>
          <cell r="P82"/>
          <cell r="Q82"/>
          <cell r="U82"/>
          <cell r="V82"/>
          <cell r="W82" t="str">
            <v>Direct holdings</v>
          </cell>
        </row>
        <row r="83">
          <cell r="D83" t="str">
            <v>Market value</v>
          </cell>
          <cell r="E83"/>
          <cell r="H83"/>
          <cell r="I83"/>
          <cell r="J83"/>
          <cell r="K83"/>
          <cell r="N83"/>
          <cell r="P83"/>
          <cell r="Q83"/>
          <cell r="U83"/>
          <cell r="V83"/>
          <cell r="W83" t="str">
            <v>Indirect holdings</v>
          </cell>
        </row>
        <row r="84">
          <cell r="D84" t="str">
            <v>Without a netting agreement</v>
          </cell>
          <cell r="E84"/>
          <cell r="H84"/>
          <cell r="I84"/>
          <cell r="J84"/>
          <cell r="K84"/>
          <cell r="N84"/>
          <cell r="P84"/>
          <cell r="Q84"/>
          <cell r="U84"/>
          <cell r="V84"/>
          <cell r="W84" t="str">
            <v>Synthetic holdings</v>
          </cell>
        </row>
        <row r="85">
          <cell r="D85" t="str">
            <v>Without netting</v>
          </cell>
          <cell r="E85"/>
          <cell r="H85"/>
          <cell r="I85"/>
          <cell r="J85"/>
          <cell r="K85"/>
          <cell r="N85"/>
          <cell r="P85"/>
          <cell r="Q85"/>
          <cell r="U85"/>
          <cell r="V85"/>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G20"/>
          <cell r="AE20" t="str">
            <v>Customer resources distributed but not managed</v>
          </cell>
        </row>
        <row r="21">
          <cell r="B21" t="str">
            <v>m_Accumulated credit risk adjustments</v>
          </cell>
          <cell r="C21" t="str">
            <v>(-) Other country specific deductions from Original and Additional Own Funds[Country especific]</v>
          </cell>
          <cell r="G21"/>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G22"/>
          <cell r="AE22" t="str">
            <v>Customer resources distributed but not managed. Collective investment</v>
          </cell>
        </row>
        <row r="23">
          <cell r="B23" t="str">
            <v>m_Accumulated write-offs</v>
          </cell>
          <cell r="C23" t="str">
            <v>(-) Others (PT)[Country especific_PT]</v>
          </cell>
          <cell r="G23"/>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G24"/>
          <cell r="AE24" t="str">
            <v>Customer resources distributed but not managed. Other than collective investments, insurance products</v>
          </cell>
        </row>
        <row r="25">
          <cell r="B25" t="str">
            <v>m_Actuarial gains and losses (flow)</v>
          </cell>
          <cell r="C25" t="str">
            <v>(-) Planned dividend and profit sharing[Country especific_FI]</v>
          </cell>
          <cell r="G25"/>
          <cell r="AE25" t="str">
            <v>Fiduciary transactions</v>
          </cell>
        </row>
        <row r="26">
          <cell r="B26" t="str">
            <v>m_Additions (flow)</v>
          </cell>
          <cell r="C26" t="str">
            <v>(-) Qualified participating interest in non financial institutions[Country especific_PT]</v>
          </cell>
          <cell r="G26"/>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G27"/>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G28"/>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G29"/>
          <cell r="AE29" t="str">
            <v>Not applicable/All activities</v>
          </cell>
        </row>
        <row r="30">
          <cell r="B30" t="str">
            <v>m_Adjustment residual amount</v>
          </cell>
          <cell r="C30" t="str">
            <v>(-) Value adjustments for risks arising from securitisation transactions not reflected in the accounting[Country especific_PT]</v>
          </cell>
          <cell r="G30"/>
          <cell r="AE30" t="str">
            <v>Payment and settlement</v>
          </cell>
        </row>
        <row r="31">
          <cell r="B31" t="str">
            <v>m_Adjustment residual amount (flow)</v>
          </cell>
          <cell r="C31" t="str">
            <v>(-)Deferred tax assets, unaudited profit carried forward, interim dividends paid and foreseeable dividend payments[Country especific_LU]</v>
          </cell>
          <cell r="G31"/>
          <cell r="AE31" t="str">
            <v>Payment services</v>
          </cell>
        </row>
        <row r="32">
          <cell r="B32" t="str">
            <v>m_Adjustment to the risk-weighted exposure amount due to maturity mismatches</v>
          </cell>
          <cell r="C32" t="str">
            <v>(-)Other PP[Country especific_SI]</v>
          </cell>
          <cell r="G32"/>
          <cell r="AE32" t="str">
            <v>Retail Banking</v>
          </cell>
        </row>
        <row r="33">
          <cell r="B33" t="str">
            <v>m_Adjustment to the risk-weighted exposure amount due to maturity mismatches (CR SEC IRB)</v>
          </cell>
          <cell r="C33" t="str">
            <v>Accounting hedges</v>
          </cell>
          <cell r="G33"/>
          <cell r="AE33" t="str">
            <v>Retail Brokerage</v>
          </cell>
        </row>
        <row r="34">
          <cell r="B34" t="str">
            <v>m_Adjustment to the risk-weighted exposure amount due to maturity mismatches (CR SEC SA)</v>
          </cell>
          <cell r="C34" t="str">
            <v>Accounting Hedges. Fair value changes of the hedged item attributable to the hedged risk</v>
          </cell>
          <cell r="G34"/>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G35"/>
          <cell r="AE35" t="str">
            <v>Securities. Issuances</v>
          </cell>
        </row>
        <row r="36">
          <cell r="B36" t="str">
            <v>m_Adjustment to weighted securitisation value used for MKR purposes</v>
          </cell>
          <cell r="C36" t="str">
            <v xml:space="preserve">Accounting Hedges. Ineffectiveness in profit or loss from cash flow hedges </v>
          </cell>
          <cell r="G36"/>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G37"/>
          <cell r="AE37" t="str">
            <v>Securities. Transfer orders</v>
          </cell>
        </row>
        <row r="38">
          <cell r="B38" t="str">
            <v>m_All changes in Equity (flow)</v>
          </cell>
          <cell r="C38" t="str">
            <v>Accruals and deferred income</v>
          </cell>
          <cell r="G38"/>
          <cell r="AE38" t="str">
            <v>Servicing fees from securitization activities</v>
          </cell>
        </row>
        <row r="39">
          <cell r="B39" t="str">
            <v>m_All changes in Provisions (flow)</v>
          </cell>
          <cell r="C39" t="str">
            <v>Accumulated other comprehensive income</v>
          </cell>
          <cell r="G39"/>
          <cell r="AE39" t="str">
            <v>Structured finance</v>
          </cell>
        </row>
        <row r="40">
          <cell r="B40" t="str">
            <v>m_All price risks capital charge for CTP 12 weeks average</v>
          </cell>
          <cell r="C40" t="str">
            <v>Accumulated other comprehensive income, Fair value reserve</v>
          </cell>
          <cell r="G40"/>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SheetMembers"/>
      <sheetName val="Index"/>
      <sheetName val="1"/>
      <sheetName val="2"/>
      <sheetName val="3"/>
      <sheetName val="4 manuell"/>
      <sheetName val="4"/>
      <sheetName val="6 manuell"/>
      <sheetName val="6.1"/>
      <sheetName val="6.2"/>
      <sheetName val="7"/>
      <sheetName val="7 Central govt"/>
      <sheetName val="7 Institutions"/>
      <sheetName val="7 Corporates"/>
      <sheetName val="7 Retail"/>
      <sheetName val="7 mortgages"/>
      <sheetName val="7 Equity"/>
      <sheetName val="7 Items"/>
      <sheetName val="8.1"/>
      <sheetName val="8.1 Other Corp"/>
      <sheetName val="8.1 mortages"/>
      <sheetName val="8.1 Retail"/>
      <sheetName val="8.1 SL"/>
      <sheetName val="8.1 SME"/>
      <sheetName val="8.2"/>
      <sheetName val="8.2 Other Corp"/>
      <sheetName val="8.2 SL"/>
      <sheetName val="8.2 SME"/>
      <sheetName val="8.2 mortgages"/>
      <sheetName val="8.2 retail"/>
      <sheetName val="9.1"/>
      <sheetName val="9.2"/>
      <sheetName val="9.4 EU"/>
      <sheetName val="9.4 NO"/>
      <sheetName val="13"/>
      <sheetName val="14"/>
      <sheetName val="15"/>
      <sheetName val="16"/>
      <sheetName val="17.01"/>
      <sheetName val="17.02"/>
      <sheetName val="18 "/>
      <sheetName val="19"/>
      <sheetName val="20"/>
      <sheetName val="21"/>
      <sheetName val="22"/>
      <sheetName val="23"/>
      <sheetName val="24"/>
      <sheetName val="25"/>
      <sheetName val="33"/>
      <sheetName val="40"/>
      <sheetName val="41"/>
      <sheetName val="42"/>
      <sheetName val="43"/>
      <sheetName val="44"/>
      <sheetName val="4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o"/>
      <sheetName val="Type"/>
      <sheetName val="Expo_evol"/>
      <sheetName val="Expo globales"/>
      <sheetName val="Chart_Geo"/>
      <sheetName val="Graph_Geo"/>
      <sheetName val="Chart_Type"/>
      <sheetName val="Graph_Type"/>
      <sheetName val="rating"/>
      <sheetName val="Pays spec grade"/>
      <sheetName val="Spec grade"/>
      <sheetName val="MS"/>
      <sheetName val="intragroup"/>
      <sheetName val="répart act"/>
      <sheetName val="ABS"/>
      <sheetName val="equity"/>
      <sheetName val="RWA"/>
      <sheetName val="filiales"/>
    </sheetNames>
    <sheetDataSet>
      <sheetData sheetId="0" refreshError="1">
        <row r="8">
          <cell r="H8">
            <v>38533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OV1"/>
      <sheetName val="EU OV1 regul"/>
      <sheetName val="C0001"/>
      <sheetName val="Context"/>
      <sheetName val="C0100"/>
      <sheetName val="Context1"/>
      <sheetName val="C0200"/>
      <sheetName val="C0200_Technical"/>
      <sheetName val="Context2"/>
      <sheetName val="C0201"/>
      <sheetName val="Context3"/>
      <sheetName val="C0300"/>
      <sheetName val="C0300_Technical"/>
      <sheetName val="Technical_sheet"/>
      <sheetName val="Context4"/>
      <sheetName val="C0301"/>
      <sheetName val="Context5"/>
      <sheetName val="C0400"/>
      <sheetName val="Context6"/>
      <sheetName val="C0501"/>
      <sheetName val="Context7"/>
      <sheetName val="C0502"/>
      <sheetName val="Context8"/>
      <sheetName val="C0601"/>
      <sheetName val="Context9"/>
      <sheetName val="C0602"/>
      <sheetName val="Context10"/>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11"/>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12"/>
      <sheetName val="C0802_0001"/>
      <sheetName val="C0802_0002"/>
      <sheetName val="C0802_0003"/>
      <sheetName val="C0802_0004"/>
      <sheetName val="C0802_0005"/>
      <sheetName val="C0802_0006"/>
      <sheetName val="C0802_0007"/>
      <sheetName val="C0802_0008"/>
      <sheetName val="C0802_0009"/>
      <sheetName val="C0802_0010"/>
      <sheetName val="C0802_0011"/>
      <sheetName val="C0802_0012"/>
      <sheetName val="C0802_0013"/>
      <sheetName val="C0802_0014"/>
      <sheetName val="C0802_0015"/>
      <sheetName val="C0802_0016"/>
      <sheetName val="C0802_0017"/>
      <sheetName val="Context13"/>
      <sheetName val="C0803_0001"/>
      <sheetName val="C0803_0002"/>
      <sheetName val="C0803_0003"/>
      <sheetName val="C0803_0004"/>
      <sheetName val="C0803_0005"/>
      <sheetName val="C0803_0006"/>
      <sheetName val="C0803_0007"/>
      <sheetName val="C0803_0008"/>
      <sheetName val="C0803_0009"/>
      <sheetName val="C0803_0010"/>
      <sheetName val="C0803_0011"/>
      <sheetName val="C0803_0012"/>
      <sheetName val="C0803_0013"/>
      <sheetName val="C0803_0014"/>
      <sheetName val="C0803_0015"/>
      <sheetName val="C0803_0016"/>
      <sheetName val="C0803_0017"/>
      <sheetName val="Context14"/>
      <sheetName val="C0804"/>
      <sheetName val="Context15"/>
      <sheetName val="C0805$_0003"/>
      <sheetName val="C0805$_0005"/>
      <sheetName val="C0805$_0007"/>
      <sheetName val="C0805$_0009"/>
      <sheetName val="C0805$_0011"/>
      <sheetName val="C0805$_0013"/>
      <sheetName val="C0805$_0014"/>
      <sheetName val="C0805$_0015"/>
      <sheetName val="C0805$_0016"/>
      <sheetName val="C0805$_0017"/>
      <sheetName val="Context16"/>
      <sheetName val="Context17"/>
      <sheetName val="Context18"/>
      <sheetName val="C0807"/>
      <sheetName val="Context19"/>
      <sheetName val="C0901_ALL"/>
      <sheetName val="C0901$_AE"/>
      <sheetName val="C0901$_AL"/>
      <sheetName val="C0901$_AR"/>
      <sheetName val="C0901$_AT"/>
      <sheetName val="C0901$_AU"/>
      <sheetName val="C0901$_BB"/>
      <sheetName val="C0901$_BE"/>
      <sheetName val="C0901$_BG"/>
      <sheetName val="C0901$_BR"/>
      <sheetName val="C0901$_CA"/>
      <sheetName val="C0901$_CD"/>
      <sheetName val="C0901$_CH"/>
      <sheetName val="C0901$_CL"/>
      <sheetName val="C0901$_CN"/>
      <sheetName val="C0901$_CO"/>
      <sheetName val="C0901$_CY"/>
      <sheetName val="C0901$_CZ"/>
      <sheetName val="C0901$_DE"/>
      <sheetName val="C0901$_DK"/>
      <sheetName val="C0901$_DO"/>
      <sheetName val="C0901$_EG"/>
      <sheetName val="C0901$_ES"/>
      <sheetName val="C0901$_FI"/>
      <sheetName val="C0901$_FR"/>
      <sheetName val="C0901$_GB"/>
      <sheetName val="C0901$_GT"/>
      <sheetName val="C0901$_HK"/>
      <sheetName val="C0901$_HN"/>
      <sheetName val="C0901$_HR"/>
      <sheetName val="C0901$_HU"/>
      <sheetName val="C0901$_ID"/>
      <sheetName val="C0901$_IE"/>
      <sheetName val="C0901$_IL"/>
      <sheetName val="C0901$_IN"/>
      <sheetName val="C0901$_IS"/>
      <sheetName val="C0901$_IT"/>
      <sheetName val="C0901$_JO"/>
      <sheetName val="C0901$_JP"/>
      <sheetName val="C0901$_KE"/>
      <sheetName val="C0901$_KR"/>
      <sheetName val="C0901$_KW"/>
      <sheetName val="C0901$_KY"/>
      <sheetName val="C0901$_LK"/>
      <sheetName val="C0901$_LU"/>
      <sheetName val="C0901$_MA"/>
      <sheetName val="C0901$_MU"/>
      <sheetName val="C0901$_MX"/>
      <sheetName val="C0901$_MY"/>
      <sheetName val="C0901$_NL"/>
      <sheetName val="C0901$_NO"/>
      <sheetName val="C0901$_NP"/>
      <sheetName val="C0901$_NZ"/>
      <sheetName val="C0901$_OM"/>
      <sheetName val="C0901$_PE"/>
      <sheetName val="C0901$_PG"/>
      <sheetName val="C0901$_PH"/>
      <sheetName val="C0901$_PK"/>
      <sheetName val="C0901$_PL"/>
      <sheetName val="C0901$_QA"/>
      <sheetName val="C0901$_RO"/>
      <sheetName val="C0901$_RS"/>
      <sheetName val="C0901$_RU"/>
      <sheetName val="C0901$_RW"/>
      <sheetName val="C0901$_SA"/>
      <sheetName val="C0901$_SE"/>
      <sheetName val="C0901$_SG"/>
      <sheetName val="C0901$_SI"/>
      <sheetName val="C0901$_TH"/>
      <sheetName val="C0901$_TN"/>
      <sheetName val="C0901$_TR"/>
      <sheetName val="C0901$_TW"/>
      <sheetName val="C0901$_UG"/>
      <sheetName val="C0901$_US"/>
      <sheetName val="C0901$_UY"/>
      <sheetName val="C0901$_VN"/>
      <sheetName val="C0901$_x28"/>
      <sheetName val="C0901$_ZA"/>
      <sheetName val="Context20"/>
      <sheetName val="C0902_ALL"/>
      <sheetName val="C0902$_AD"/>
      <sheetName val="C0902$_AE"/>
      <sheetName val="C0902$_AL"/>
      <sheetName val="C0902$_AO"/>
      <sheetName val="C0902$_AR"/>
      <sheetName val="C0902$_AT"/>
      <sheetName val="C0902$_AU"/>
      <sheetName val="C0902$_AW"/>
      <sheetName val="C0902$_AZ"/>
      <sheetName val="C0902$_BA"/>
      <sheetName val="C0902$_BB"/>
      <sheetName val="C0902$_BD"/>
      <sheetName val="C0902$_BE"/>
      <sheetName val="C0902$_BF"/>
      <sheetName val="C0902$_BG"/>
      <sheetName val="C0902$_BH"/>
      <sheetName val="C0902$_BI"/>
      <sheetName val="C0902$_BJ"/>
      <sheetName val="C0902$_BM"/>
      <sheetName val="C0902$_BO"/>
      <sheetName val="C0902$_BQ"/>
      <sheetName val="C0902$_BR"/>
      <sheetName val="C0902$_BS"/>
      <sheetName val="C0902$_BT"/>
      <sheetName val="C0902$_BW"/>
      <sheetName val="C0902$_BY"/>
      <sheetName val="C0902$_CA"/>
      <sheetName val="C0902$_CD"/>
      <sheetName val="C0902$_CF"/>
      <sheetName val="C0902$_CG"/>
      <sheetName val="C0902$_CH"/>
      <sheetName val="C0902$_CI"/>
      <sheetName val="C0902$_CL"/>
      <sheetName val="C0902$_CM"/>
      <sheetName val="C0902$_CN"/>
      <sheetName val="C0902$_CO"/>
      <sheetName val="C0902$_CR"/>
      <sheetName val="C0902$_CU"/>
      <sheetName val="C0902$_CV"/>
      <sheetName val="C0902$_CW"/>
      <sheetName val="C0902$_CY"/>
      <sheetName val="C0902$_CZ"/>
      <sheetName val="C0902$_DE"/>
      <sheetName val="C0902$_DJ"/>
      <sheetName val="C0902$_DK"/>
      <sheetName val="C0902$_DM"/>
      <sheetName val="C0902$_DO"/>
      <sheetName val="C0902$_DZ"/>
      <sheetName val="C0902$_EC"/>
      <sheetName val="C0902$_EE"/>
      <sheetName val="C0902$_EG"/>
      <sheetName val="C0902$_ES"/>
      <sheetName val="C0902$_ET"/>
      <sheetName val="C0902$_FI"/>
      <sheetName val="C0902$_FR"/>
      <sheetName val="C0902$_GA"/>
      <sheetName val="C0902$_GB"/>
      <sheetName val="C0902$_GE"/>
      <sheetName val="C0902$_GH"/>
      <sheetName val="C0902$_GN"/>
      <sheetName val="C0902$_GQ"/>
      <sheetName val="C0902$_GR"/>
      <sheetName val="C0902$_GT"/>
      <sheetName val="C0902$_GW"/>
      <sheetName val="C0902$_GY"/>
      <sheetName val="C0902$_HK"/>
      <sheetName val="C0902$_HN"/>
      <sheetName val="C0902$_HR"/>
      <sheetName val="C0902$_HT"/>
      <sheetName val="C0902$_HU"/>
      <sheetName val="C0902$_ID"/>
      <sheetName val="C0902$_IE"/>
      <sheetName val="C0902$_IL"/>
      <sheetName val="C0902$_IN"/>
      <sheetName val="C0902$_IR"/>
      <sheetName val="C0902$_IS"/>
      <sheetName val="C0902$_IT"/>
      <sheetName val="C0902$_JM"/>
      <sheetName val="C0902$_JP"/>
      <sheetName val="C0902$_KE"/>
      <sheetName val="C0902$_KH"/>
      <sheetName val="C0902$_KR"/>
      <sheetName val="C0902$_KW"/>
      <sheetName val="C0902$_KY"/>
      <sheetName val="C0902$_KZ"/>
      <sheetName val="C0902$_LA"/>
      <sheetName val="C0902$_LB"/>
      <sheetName val="C0902$_LI"/>
      <sheetName val="C0902$_LK"/>
      <sheetName val="C0902$_LR"/>
      <sheetName val="C0902$_LT"/>
      <sheetName val="C0902$_LU"/>
      <sheetName val="C0902$_LV"/>
      <sheetName val="C0902$_MA"/>
      <sheetName val="C0902$_MC"/>
      <sheetName val="C0902$_MD"/>
      <sheetName val="C0902$_MG"/>
      <sheetName val="C0902$_MK"/>
      <sheetName val="C0902$_ML"/>
      <sheetName val="C0902$_MM"/>
      <sheetName val="C0902$_MN"/>
      <sheetName val="C0902$_MR"/>
      <sheetName val="C0902$_MT"/>
      <sheetName val="C0902$_MU"/>
      <sheetName val="C0902$_MW"/>
      <sheetName val="C0902$_MX"/>
      <sheetName val="C0902$_MY"/>
      <sheetName val="C0902$_MZ"/>
      <sheetName val="C0902$_NE"/>
      <sheetName val="C0902$_NG"/>
      <sheetName val="C0902$_NI"/>
      <sheetName val="C0902$_NL"/>
      <sheetName val="C0902$_NO"/>
      <sheetName val="C0902$_NP"/>
      <sheetName val="C0902$_NZ"/>
      <sheetName val="C0902$_OM"/>
      <sheetName val="C0902$_PA"/>
      <sheetName val="C0902$_PE"/>
      <sheetName val="C0902$_PH"/>
      <sheetName val="C0902$_PK"/>
      <sheetName val="C0902$_PL"/>
      <sheetName val="C0902$_PS"/>
      <sheetName val="C0902$_PT"/>
      <sheetName val="C0902$_PY"/>
      <sheetName val="C0902$_QA"/>
      <sheetName val="C0902$_RO"/>
      <sheetName val="C0902$_RS"/>
      <sheetName val="C0902$_RU"/>
      <sheetName val="C0902$_RW"/>
      <sheetName val="C0902$_SA"/>
      <sheetName val="C0902$_SC"/>
      <sheetName val="C0902$_SE"/>
      <sheetName val="C0902$_SG"/>
      <sheetName val="C0902$_SI"/>
      <sheetName val="C0902$_SK"/>
      <sheetName val="C0902$_SL"/>
      <sheetName val="C0902$_SM"/>
      <sheetName val="C0902$_SN"/>
      <sheetName val="C0902$_SO"/>
      <sheetName val="C0902$_SR"/>
      <sheetName val="C0902$_SS"/>
      <sheetName val="C0902$_SV"/>
      <sheetName val="C0902$_SY"/>
      <sheetName val="C0902$_TD"/>
      <sheetName val="C0902$_TG"/>
      <sheetName val="C0902$_TH"/>
      <sheetName val="C0902$_TN"/>
      <sheetName val="C0902$_TR"/>
      <sheetName val="C0902$_TW"/>
      <sheetName val="C0902$_TZ"/>
      <sheetName val="C0902$_UA"/>
      <sheetName val="C0902$_UG"/>
      <sheetName val="C0902$_US"/>
      <sheetName val="C0902$_UY"/>
      <sheetName val="C0902$_VE"/>
      <sheetName val="C0902$_VN"/>
      <sheetName val="C0902$_VU"/>
      <sheetName val="C0902$_x28"/>
      <sheetName val="C0902$_ZA"/>
      <sheetName val="C0902$_ZM"/>
      <sheetName val="C0902$_ZW"/>
      <sheetName val="Context21"/>
      <sheetName val="C0904_ALL"/>
      <sheetName val="C0904$_AD"/>
      <sheetName val="C0904$_AE"/>
      <sheetName val="C0904$_AL"/>
      <sheetName val="C0904$_AO"/>
      <sheetName val="C0904$_AR"/>
      <sheetName val="C0904$_AS"/>
      <sheetName val="C0904$_AT"/>
      <sheetName val="C0904$_AU"/>
      <sheetName val="C0904$_AW"/>
      <sheetName val="C0904$_AZ"/>
      <sheetName val="C0904$_BA"/>
      <sheetName val="C0904$_BB"/>
      <sheetName val="C0904$_BD"/>
      <sheetName val="C0904$_BE"/>
      <sheetName val="C0904$_BF"/>
      <sheetName val="C0904$_BG"/>
      <sheetName val="C0904$_BH"/>
      <sheetName val="C0904$_BI"/>
      <sheetName val="C0904$_BJ"/>
      <sheetName val="C0904$_BM"/>
      <sheetName val="C0904$_BO"/>
      <sheetName val="C0904$_BQ"/>
      <sheetName val="C0904$_BR"/>
      <sheetName val="C0904$_BW"/>
      <sheetName val="C0904$_BY"/>
      <sheetName val="C0904$_CA"/>
      <sheetName val="C0904$_CD"/>
      <sheetName val="C0904$_CF"/>
      <sheetName val="C0904$_CG"/>
      <sheetName val="C0904$_CH"/>
      <sheetName val="C0904$_CI"/>
      <sheetName val="C0904$_CL"/>
      <sheetName val="C0904$_CM"/>
      <sheetName val="C0904$_CN"/>
      <sheetName val="C0904$_CO"/>
      <sheetName val="C0904$_CR"/>
      <sheetName val="C0904$_CU"/>
      <sheetName val="C0904$_CV"/>
      <sheetName val="C0904$_CW"/>
      <sheetName val="C0904$_CY"/>
      <sheetName val="C0904$_CZ"/>
      <sheetName val="C0904$_DE"/>
      <sheetName val="C0904$_DJ"/>
      <sheetName val="C0904$_DK"/>
      <sheetName val="C0904$_DM"/>
      <sheetName val="C0904$_DO"/>
      <sheetName val="C0904$_DZ"/>
      <sheetName val="C0904$_EC"/>
      <sheetName val="C0904$_EE"/>
      <sheetName val="C0904$_EG"/>
      <sheetName val="C0904$_ES"/>
      <sheetName val="C0904$_ET"/>
      <sheetName val="C0904$_FI"/>
      <sheetName val="C0904$_FR"/>
      <sheetName val="C0904$_GA"/>
      <sheetName val="C0904$_GB"/>
      <sheetName val="C0904$_GE"/>
      <sheetName val="C0904$_GH"/>
      <sheetName val="C0904$_GN"/>
      <sheetName val="C0904$_GQ"/>
      <sheetName val="C0904$_GR"/>
      <sheetName val="C0904$_GT"/>
      <sheetName val="C0904$_GW"/>
      <sheetName val="C0904$_GY"/>
      <sheetName val="C0904$_HK"/>
      <sheetName val="C0904$_HN"/>
      <sheetName val="C0904$_HR"/>
      <sheetName val="C0904$_HT"/>
      <sheetName val="C0904$_HU"/>
      <sheetName val="C0904$_ID"/>
      <sheetName val="C0904$_IE"/>
      <sheetName val="C0904$_IL"/>
      <sheetName val="C0904$_IN"/>
      <sheetName val="C0904$_IR"/>
      <sheetName val="C0904$_IS"/>
      <sheetName val="C0904$_IT"/>
      <sheetName val="C0904$_JM"/>
      <sheetName val="C0904$_JO"/>
      <sheetName val="C0904$_JP"/>
      <sheetName val="C0904$_KE"/>
      <sheetName val="C0904$_KH"/>
      <sheetName val="C0904$_KR"/>
      <sheetName val="C0904$_KW"/>
      <sheetName val="C0904$_KY"/>
      <sheetName val="C0904$_KZ"/>
      <sheetName val="C0904$_LA"/>
      <sheetName val="C0904$_LB"/>
      <sheetName val="C0904$_LI"/>
      <sheetName val="C0904$_LK"/>
      <sheetName val="C0904$_LT"/>
      <sheetName val="C0904$_LU"/>
      <sheetName val="C0904$_LV"/>
      <sheetName val="C0904$_MA"/>
      <sheetName val="C0904$_MC"/>
      <sheetName val="C0904$_MD"/>
      <sheetName val="C0904$_MG"/>
      <sheetName val="C0904$_MK"/>
      <sheetName val="C0904$_ML"/>
      <sheetName val="C0904$_MM"/>
      <sheetName val="C0904$_MN"/>
      <sheetName val="C0904$_MR"/>
      <sheetName val="C0904$_MT"/>
      <sheetName val="C0904$_MU"/>
      <sheetName val="C0904$_MW"/>
      <sheetName val="C0904$_MX"/>
      <sheetName val="C0904$_MY"/>
      <sheetName val="C0904$_MZ"/>
      <sheetName val="C0904$_NE"/>
      <sheetName val="C0904$_NG"/>
      <sheetName val="C0904$_NI"/>
      <sheetName val="C0904$_NL"/>
      <sheetName val="C0904$_NO"/>
      <sheetName val="C0904$_NP"/>
      <sheetName val="C0904$_NZ"/>
      <sheetName val="C0904$_OM"/>
      <sheetName val="C0904$_PA"/>
      <sheetName val="C0904$_PE"/>
      <sheetName val="C0904$_PG"/>
      <sheetName val="C0904$_PH"/>
      <sheetName val="C0904$_PK"/>
      <sheetName val="C0904$_PL"/>
      <sheetName val="C0904$_PS"/>
      <sheetName val="C0904$_PT"/>
      <sheetName val="C0904$_PY"/>
      <sheetName val="C0904$_QA"/>
      <sheetName val="C0904$_RO"/>
      <sheetName val="C0904$_RS"/>
      <sheetName val="C0904$_RU"/>
      <sheetName val="C0904$_RW"/>
      <sheetName val="C0904$_SA"/>
      <sheetName val="C0904$_SC"/>
      <sheetName val="C0904$_SE"/>
      <sheetName val="C0904$_SG"/>
      <sheetName val="C0904$_SI"/>
      <sheetName val="C0904$_SK"/>
      <sheetName val="C0904$_SL"/>
      <sheetName val="C0904$_SM"/>
      <sheetName val="C0904$_SN"/>
      <sheetName val="C0904$_SO"/>
      <sheetName val="C0904$_SR"/>
      <sheetName val="C0904$_SS"/>
      <sheetName val="C0904$_SV"/>
      <sheetName val="C0904$_SY"/>
      <sheetName val="C0904$_TD"/>
      <sheetName val="C0904$_TG"/>
      <sheetName val="C0904$_TH"/>
      <sheetName val="C0904$_TN"/>
      <sheetName val="C0904$_TR"/>
      <sheetName val="C0904$_TW"/>
      <sheetName val="C0904$_TZ"/>
      <sheetName val="C0904$_UA"/>
      <sheetName val="C0904$_UG"/>
      <sheetName val="C0904$_US"/>
      <sheetName val="C0904$_UY"/>
      <sheetName val="C0904$_VE"/>
      <sheetName val="C0904$_VN"/>
      <sheetName val="C0904$_VU"/>
      <sheetName val="C0904$_x28"/>
      <sheetName val="C0904$_ZA"/>
      <sheetName val="C0904$_ZM"/>
      <sheetName val="C0904$_ZW"/>
      <sheetName val="Context22"/>
      <sheetName val="C1001"/>
      <sheetName val="Context23"/>
      <sheetName val="C1002"/>
      <sheetName val="Context24"/>
      <sheetName val="C1100"/>
      <sheetName val="Context25"/>
      <sheetName val="C1301"/>
      <sheetName val="Context26"/>
      <sheetName val="C1400"/>
      <sheetName val="Context27"/>
      <sheetName val="C1401$_SEC-ERBA"/>
      <sheetName val="C1401$_SEC-SA"/>
      <sheetName val="Context28"/>
      <sheetName val="C1500_ALL"/>
      <sheetName val="C1500_OUTSIDE"/>
      <sheetName val="Context29"/>
      <sheetName val="C1600"/>
      <sheetName val="Context30"/>
      <sheetName val="C1701"/>
      <sheetName val="Context31"/>
      <sheetName val="C1702"/>
      <sheetName val="Context32"/>
      <sheetName val="C1800_TOTAL"/>
      <sheetName val="C1800_CURRENCY$_CHF"/>
      <sheetName val="C1800_CURRENCY$_DKK"/>
      <sheetName val="C1800_CURRENCY$_EUR"/>
      <sheetName val="C1800_CURRENCY$_GBP"/>
      <sheetName val="C1800_CURRENCY$_NOK"/>
      <sheetName val="C1800_CURRENCY$_PLN"/>
      <sheetName val="C1800_CURRENCY$_SEK"/>
      <sheetName val="C1800_CURRENCY$_USD"/>
      <sheetName val="C1800_OTHER"/>
      <sheetName val="Context33"/>
      <sheetName val="C1900"/>
      <sheetName val="Context34"/>
      <sheetName val="C2000"/>
      <sheetName val="Context35"/>
      <sheetName val="C2100_TOTAL"/>
      <sheetName val="C2100_MRKT_DET$_CH"/>
      <sheetName val="C2100_MRKT_DET$_DK"/>
      <sheetName val="C2100_MRKT_DET$_GB"/>
      <sheetName val="C2100_MRKT_DET$_NO"/>
      <sheetName val="C2100_MRKT_DET$_PL"/>
      <sheetName val="C2100_MRKT_DET$_SE"/>
      <sheetName val="C2100_MRKT_DET$_TR"/>
      <sheetName val="C2100_MRKT_DET$_US"/>
      <sheetName val="C2100_MRKT_EUR"/>
      <sheetName val="C2100_MRKT_OTHER"/>
      <sheetName val="Context36"/>
      <sheetName val="C2200"/>
      <sheetName val="Context37"/>
      <sheetName val="C2300"/>
      <sheetName val="Context38"/>
      <sheetName val="C2400"/>
      <sheetName val="Context39"/>
      <sheetName val="C2500"/>
      <sheetName val="Context40"/>
      <sheetName val="C3201"/>
      <sheetName val="Context41"/>
      <sheetName val="C3202"/>
      <sheetName val="Context42"/>
      <sheetName val="C3203"/>
      <sheetName val="Context43"/>
      <sheetName val="C3204"/>
      <sheetName val="Context44"/>
      <sheetName val="C3300_ALL"/>
      <sheetName val="C3300$_AT"/>
      <sheetName val="C3300$_AU"/>
      <sheetName val="C3300$_BE"/>
      <sheetName val="C3300$_BT"/>
      <sheetName val="C3300$_CA"/>
      <sheetName val="C3300$_CG"/>
      <sheetName val="C3300$_CH"/>
      <sheetName val="C3300$_CI"/>
      <sheetName val="C3300$_CM"/>
      <sheetName val="C3300$_DE"/>
      <sheetName val="C3300$_EE"/>
      <sheetName val="C3300$_ES"/>
      <sheetName val="C3300$_FR"/>
      <sheetName val="C3300$_GH"/>
      <sheetName val="C3300$_IE"/>
      <sheetName val="C3300$_IT"/>
      <sheetName val="C3300$_JP"/>
      <sheetName val="C3300$_KE"/>
      <sheetName val="C3300$_KR"/>
      <sheetName val="C3300$_LT"/>
      <sheetName val="C3300$_LV"/>
      <sheetName val="C3300$_MM"/>
      <sheetName val="C3300$_MX"/>
      <sheetName val="C3300$_PL"/>
      <sheetName val="C3300$_PT"/>
      <sheetName val="C3300$_SC"/>
      <sheetName val="C3300$_SI"/>
      <sheetName val="C3300$_SK"/>
      <sheetName val="C3300$_x28"/>
      <sheetName val="Context45"/>
      <sheetName val="C3401"/>
      <sheetName val="Context46"/>
      <sheetName val="C3402_0001"/>
      <sheetName val="C3402_0002"/>
      <sheetName val="Context47"/>
      <sheetName val="C3403_0001"/>
      <sheetName val="C3403_0002"/>
      <sheetName val="Context48"/>
      <sheetName val="C3404"/>
      <sheetName val="Context49"/>
      <sheetName val="C3405"/>
      <sheetName val="Context50"/>
      <sheetName val="C3406"/>
      <sheetName val="Context51"/>
      <sheetName val="C3407_0001"/>
      <sheetName val="C3407_0002"/>
      <sheetName val="C3407_0003"/>
      <sheetName val="C3407_0004"/>
      <sheetName val="C3407_0005"/>
      <sheetName val="C3407_0006"/>
      <sheetName val="C3407_0007"/>
      <sheetName val="C3407_0008"/>
      <sheetName val="C3407_0009"/>
      <sheetName val="C3407_0010"/>
      <sheetName val="C3407_0011"/>
      <sheetName val="C3407_0012"/>
      <sheetName val="C3407_0013"/>
      <sheetName val="C3407_0014"/>
      <sheetName val="C3407_0015"/>
      <sheetName val="C3407_0016"/>
      <sheetName val="C3407_0017"/>
      <sheetName val="Context52"/>
      <sheetName val="C3408"/>
      <sheetName val="Context53"/>
      <sheetName val="C3409"/>
      <sheetName val="Context54"/>
      <sheetName val="C3410"/>
      <sheetName val="Context55"/>
      <sheetName val="C3411"/>
      <sheetName val="Context56"/>
      <sheetName val="C3501"/>
      <sheetName val="Context57"/>
      <sheetName val="C3502"/>
      <sheetName val="Context58"/>
      <sheetName val="C3503"/>
      <sheetName val="Context59"/>
      <sheetName val="@lists"/>
    </sheetNames>
    <sheetDataSet>
      <sheetData sheetId="0"/>
      <sheetData sheetId="1"/>
      <sheetData sheetId="2"/>
      <sheetData sheetId="3"/>
      <sheetData sheetId="4"/>
      <sheetData sheetId="5"/>
      <sheetData sheetId="6">
        <row r="17">
          <cell r="E17">
            <v>57827525377.209984</v>
          </cell>
        </row>
        <row r="20">
          <cell r="E20">
            <v>19322504499.240002</v>
          </cell>
        </row>
        <row r="40">
          <cell r="E40">
            <v>0</v>
          </cell>
        </row>
        <row r="46">
          <cell r="E46">
            <v>37902735933.249992</v>
          </cell>
        </row>
        <row r="58">
          <cell r="E58">
            <v>0</v>
          </cell>
        </row>
        <row r="59">
          <cell r="E59">
            <v>20615461.34</v>
          </cell>
        </row>
        <row r="60">
          <cell r="E60">
            <v>55355286.100000001</v>
          </cell>
        </row>
        <row r="61">
          <cell r="E61">
            <v>0</v>
          </cell>
        </row>
        <row r="64">
          <cell r="E64">
            <v>2696803572.0368996</v>
          </cell>
        </row>
        <row r="65">
          <cell r="E65">
            <v>375546131.28460002</v>
          </cell>
        </row>
        <row r="73">
          <cell r="E73">
            <v>2321257440.7522998</v>
          </cell>
        </row>
        <row r="74">
          <cell r="E74">
            <v>3667462000</v>
          </cell>
        </row>
        <row r="75">
          <cell r="E75">
            <v>0</v>
          </cell>
        </row>
        <row r="76">
          <cell r="E76">
            <v>3667462000</v>
          </cell>
        </row>
        <row r="77">
          <cell r="E77"/>
        </row>
        <row r="78">
          <cell r="E78">
            <v>0</v>
          </cell>
        </row>
        <row r="79">
          <cell r="E79">
            <v>320685636.69</v>
          </cell>
        </row>
        <row r="83">
          <cell r="E83">
            <v>0</v>
          </cell>
        </row>
        <row r="84">
          <cell r="E84">
            <v>283616243.92720002</v>
          </cell>
        </row>
      </sheetData>
      <sheetData sheetId="7"/>
      <sheetData sheetId="8"/>
      <sheetData sheetId="9"/>
      <sheetData sheetId="10"/>
      <sheetData sheetId="11"/>
      <sheetData sheetId="12"/>
      <sheetData sheetId="13"/>
      <sheetData sheetId="14"/>
      <sheetData sheetId="15"/>
      <sheetData sheetId="16"/>
      <sheetData sheetId="17">
        <row r="25">
          <cell r="E25">
            <v>292018396.47600001</v>
          </cell>
        </row>
        <row r="92">
          <cell r="E92">
            <v>32491292.399999999</v>
          </cell>
        </row>
      </sheetData>
      <sheetData sheetId="18"/>
      <sheetData sheetId="19"/>
      <sheetData sheetId="20"/>
      <sheetData sheetId="21"/>
      <sheetData sheetId="22"/>
      <sheetData sheetId="23"/>
      <sheetData sheetId="24"/>
      <sheetData sheetId="25"/>
      <sheetData sheetId="26"/>
      <sheetData sheetId="27">
        <row r="31">
          <cell r="AB31">
            <v>7735476.8600000003</v>
          </cell>
        </row>
        <row r="33">
          <cell r="AB33">
            <v>291188906.42000002</v>
          </cell>
        </row>
        <row r="35">
          <cell r="AB35">
            <v>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9">
          <cell r="AI29">
            <v>70847222.390000001</v>
          </cell>
        </row>
        <row r="30">
          <cell r="AI30">
            <v>1153157491.4400001</v>
          </cell>
        </row>
        <row r="31">
          <cell r="AI31">
            <v>0</v>
          </cell>
        </row>
        <row r="33">
          <cell r="AI33"/>
        </row>
      </sheetData>
      <sheetData sheetId="46">
        <row r="29">
          <cell r="AI29">
            <v>0</v>
          </cell>
        </row>
        <row r="30">
          <cell r="AI30">
            <v>0</v>
          </cell>
        </row>
        <row r="31">
          <cell r="AI31">
            <v>0</v>
          </cell>
        </row>
        <row r="33">
          <cell r="AI33"/>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row r="20">
          <cell r="L20">
            <v>128540677.59999999</v>
          </cell>
        </row>
      </sheetData>
      <sheetData sheetId="522"/>
      <sheetData sheetId="523"/>
      <sheetData sheetId="524"/>
      <sheetData sheetId="525"/>
      <sheetData sheetId="526"/>
      <sheetData sheetId="527">
        <row r="19">
          <cell r="V19">
            <v>0</v>
          </cell>
        </row>
      </sheetData>
      <sheetData sheetId="528"/>
      <sheetData sheetId="529"/>
      <sheetData sheetId="530"/>
      <sheetData sheetId="531">
        <row r="1">
          <cell r="R1"/>
        </row>
      </sheetData>
      <sheetData sheetId="532">
        <row r="1">
          <cell r="R1"/>
        </row>
      </sheetData>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ow r="20">
          <cell r="T20">
            <v>2350920415.0500002</v>
          </cell>
        </row>
        <row r="21">
          <cell r="T21">
            <v>0</v>
          </cell>
        </row>
      </sheetData>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row r="15">
          <cell r="E15">
            <v>29459273.66</v>
          </cell>
        </row>
        <row r="25">
          <cell r="E25">
            <v>0</v>
          </cell>
        </row>
      </sheetData>
      <sheetData sheetId="654"/>
      <sheetData sheetId="655"/>
      <sheetData sheetId="656"/>
      <sheetData sheetId="657"/>
      <sheetData sheetId="658"/>
      <sheetData sheetId="659"/>
      <sheetData sheetId="660"/>
      <sheetData sheetId="661"/>
      <sheetData sheetId="662"/>
      <sheetData sheetId="66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Template 1"/>
      <sheetName val="Template 2"/>
      <sheetName val="Template 3"/>
    </sheetNames>
    <sheetDataSet>
      <sheetData sheetId="0">
        <row r="12">
          <cell r="C12" t="str">
            <v>Template 2</v>
          </cell>
        </row>
      </sheetData>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OV1"/>
      <sheetName val="EU OV1 regul"/>
      <sheetName val="C0200"/>
      <sheetName val="C0400"/>
      <sheetName val="Context1"/>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2"/>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3"/>
      <sheetName val="C1001"/>
      <sheetName val="C1301"/>
      <sheetName val="C3402_0001"/>
      <sheetName val="C3402_0002"/>
      <sheetName val="C3410"/>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0">
          <cell r="W20">
            <v>1321668298.9000001</v>
          </cell>
        </row>
        <row r="21">
          <cell r="W21">
            <v>0</v>
          </cell>
        </row>
      </sheetData>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CR1"/>
      <sheetName val="EU CCR1 (3)"/>
      <sheetName val="EU CCR2"/>
      <sheetName val="EU CCR3"/>
      <sheetName val="EU CCR4"/>
      <sheetName val="EU CCR5"/>
      <sheetName val="EU CCR6"/>
      <sheetName val="EU CCR7"/>
      <sheetName val="EU CCR8"/>
      <sheetName val="EU CCR1 (2)"/>
      <sheetName val="EU CCR2 (2)"/>
      <sheetName val="EU CCR3 (2)"/>
      <sheetName val="EU CCR4 (2)"/>
      <sheetName val="EU CCR5 (2)"/>
      <sheetName val="EU CCR6 (2)"/>
      <sheetName val="EU CCR7 (2)"/>
      <sheetName val="EU CCR8 (2)"/>
      <sheetName val="C0001"/>
      <sheetName val="Context"/>
      <sheetName val="C0100"/>
      <sheetName val="Context(1)"/>
      <sheetName val="C0200"/>
      <sheetName val="Context(2)"/>
      <sheetName val="C0300"/>
      <sheetName val="Context(3)"/>
      <sheetName val="C0400"/>
      <sheetName val="Context(4)"/>
      <sheetName val="C0501"/>
      <sheetName val="Context(5)"/>
      <sheetName val="C0502"/>
      <sheetName val="Context(6)"/>
      <sheetName val="C0601"/>
      <sheetName val="Context(7)"/>
      <sheetName val="C0602"/>
      <sheetName val="Context(8)"/>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9)"/>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10)"/>
      <sheetName val="C0802_0001"/>
      <sheetName val="C0802_0002"/>
      <sheetName val="C0802_0003"/>
      <sheetName val="C0802_0004"/>
      <sheetName val="C0802_0005"/>
      <sheetName val="C0802_0006"/>
      <sheetName val="C0802_0007"/>
      <sheetName val="C0802_0008"/>
      <sheetName val="C0802_0009"/>
      <sheetName val="C0802_0010"/>
      <sheetName val="C0802_0011"/>
      <sheetName val="C0802_0012"/>
      <sheetName val="C0802_0013"/>
      <sheetName val="C0802_0014"/>
      <sheetName val="C0802_0015"/>
      <sheetName val="C0802_0016"/>
      <sheetName val="C0802_0017"/>
      <sheetName val="Context(11)"/>
      <sheetName val="C0803_0001"/>
      <sheetName val="C0803_0002"/>
      <sheetName val="C0803_0003"/>
      <sheetName val="C0803_0004"/>
      <sheetName val="C0803_0005"/>
      <sheetName val="C0803_0006"/>
      <sheetName val="C0803_0007"/>
      <sheetName val="C0803_0008"/>
      <sheetName val="C0803_0009"/>
      <sheetName val="C0803_0010"/>
      <sheetName val="C0803_0011"/>
      <sheetName val="C0803_0012"/>
      <sheetName val="C0803_0013"/>
      <sheetName val="C0803_0014"/>
      <sheetName val="C0803_0015"/>
      <sheetName val="C0803_0016"/>
      <sheetName val="C0803_0017"/>
      <sheetName val="Context(12)"/>
      <sheetName val="C0804"/>
      <sheetName val="Context(13)"/>
      <sheetName val="C0805$_1"/>
      <sheetName val="C0805$_2"/>
      <sheetName val="C0805$_3"/>
      <sheetName val="C0805$_4"/>
      <sheetName val="C0805$_5"/>
      <sheetName val="C0805$_6"/>
      <sheetName val="C0805$_7"/>
      <sheetName val="C0805$_8"/>
      <sheetName val="C0805$_9"/>
      <sheetName val="C0805$_10"/>
      <sheetName val="Context(14)"/>
      <sheetName val="C08051a$"/>
      <sheetName val="C08051b$"/>
      <sheetName val="Context(15)"/>
      <sheetName val="C0806$"/>
      <sheetName val="Context(16)"/>
      <sheetName val="C0807"/>
      <sheetName val="Context(17)"/>
      <sheetName val="C0901_ALL"/>
      <sheetName val="C0901$_1"/>
      <sheetName val="C0901$_2"/>
      <sheetName val="C0901$_3"/>
      <sheetName val="C0901$_4"/>
      <sheetName val="C0901$_5"/>
      <sheetName val="C0901$_6"/>
      <sheetName val="C0901$_7"/>
      <sheetName val="C0901$_8"/>
      <sheetName val="C0901$_9"/>
      <sheetName val="C0901$_10"/>
      <sheetName val="C0901$_11"/>
      <sheetName val="C0901$_12"/>
      <sheetName val="C0901$_13"/>
      <sheetName val="C0901$_14"/>
      <sheetName val="C0901$_15"/>
      <sheetName val="C0901$_16"/>
      <sheetName val="C0901$_17"/>
      <sheetName val="C0901$_18"/>
      <sheetName val="C0901$_19"/>
      <sheetName val="C0901$_20"/>
      <sheetName val="C0901$_21"/>
      <sheetName val="C0901$_22"/>
      <sheetName val="C0901$_23"/>
      <sheetName val="C0901$_24"/>
      <sheetName val="C0901$_25"/>
      <sheetName val="C0901$_26"/>
      <sheetName val="C0901$_27"/>
      <sheetName val="C0901$_28"/>
      <sheetName val="C0901$_29"/>
      <sheetName val="C0901$_30"/>
      <sheetName val="C0901$_31"/>
      <sheetName val="C0901$_32"/>
      <sheetName val="C0901$_33"/>
      <sheetName val="C0901$_34"/>
      <sheetName val="C0901$_35"/>
      <sheetName val="C0901$_36"/>
      <sheetName val="C0901$_37"/>
      <sheetName val="C0901$_38"/>
      <sheetName val="C0901$_39"/>
      <sheetName val="C0901$_40"/>
      <sheetName val="C0901$_41"/>
      <sheetName val="C0901$_42"/>
      <sheetName val="C0901$_43"/>
      <sheetName val="C0901$_44"/>
      <sheetName val="C0901$_45"/>
      <sheetName val="C0901$_46"/>
      <sheetName val="C0901$_47"/>
      <sheetName val="C0901$_48"/>
      <sheetName val="C0901$_49"/>
      <sheetName val="C0901$_50"/>
      <sheetName val="C0901$_51"/>
      <sheetName val="C0901$_52"/>
      <sheetName val="C0901$_53"/>
      <sheetName val="C0901$_54"/>
      <sheetName val="C0901$_55"/>
      <sheetName val="C0901$_56"/>
      <sheetName val="C0901$_57"/>
      <sheetName val="C0901$_58"/>
      <sheetName val="C0901$_59"/>
      <sheetName val="C0901$_60"/>
      <sheetName val="C0901$_61"/>
      <sheetName val="C0901$_62"/>
      <sheetName val="C0901$_63"/>
      <sheetName val="C0901$_64"/>
      <sheetName val="C0901$_65"/>
      <sheetName val="C0901$_66"/>
      <sheetName val="C0901$_67"/>
      <sheetName val="C0901$_68"/>
      <sheetName val="C0901$_69"/>
      <sheetName val="C0901$_70"/>
      <sheetName val="C0901$_71"/>
      <sheetName val="C0901$_72"/>
      <sheetName val="C0901$_73"/>
      <sheetName val="C0901$_74"/>
      <sheetName val="C0901$_75"/>
      <sheetName val="C0901$_76"/>
      <sheetName val="C0901$_77"/>
      <sheetName val="Context(18)"/>
      <sheetName val="C0902_ALL"/>
      <sheetName val="C0902$_1"/>
      <sheetName val="C0902$_2"/>
      <sheetName val="C0902$_3"/>
      <sheetName val="C0902$_4"/>
      <sheetName val="C0902$_5"/>
      <sheetName val="C0902$_6"/>
      <sheetName val="C0902$_7"/>
      <sheetName val="C0902$_8"/>
      <sheetName val="C0902$_9"/>
      <sheetName val="C0902$_10"/>
      <sheetName val="C0902$_11"/>
      <sheetName val="C0902$_12"/>
      <sheetName val="C0902$_13"/>
      <sheetName val="C0902$_14"/>
      <sheetName val="C0902$_15"/>
      <sheetName val="C0902$_16"/>
      <sheetName val="C0902$_17"/>
      <sheetName val="C0902$_18"/>
      <sheetName val="C0902$_19"/>
      <sheetName val="C0902$_20"/>
      <sheetName val="C0902$_21"/>
      <sheetName val="C0902$_22"/>
      <sheetName val="C0902$_23"/>
      <sheetName val="C0902$_24"/>
      <sheetName val="C0902$_25"/>
      <sheetName val="C0902$_26"/>
      <sheetName val="C0902$_27"/>
      <sheetName val="C0902$_28"/>
      <sheetName val="C0902$_29"/>
      <sheetName val="C0902$_30"/>
      <sheetName val="C0902$_31"/>
      <sheetName val="C0902$_32"/>
      <sheetName val="C0902$_33"/>
      <sheetName val="C0902$_34"/>
      <sheetName val="C0902$_35"/>
      <sheetName val="C0902$_36"/>
      <sheetName val="C0902$_37"/>
      <sheetName val="C0902$_38"/>
      <sheetName val="C0902$_39"/>
      <sheetName val="C0902$_40"/>
      <sheetName val="C0902$_41"/>
      <sheetName val="C0902$_42"/>
      <sheetName val="C0902$_43"/>
      <sheetName val="C0902$_44"/>
      <sheetName val="C0902$_45"/>
      <sheetName val="C0902$_46"/>
      <sheetName val="C0902$_47"/>
      <sheetName val="C0902$_48"/>
      <sheetName val="C0902$_49"/>
      <sheetName val="C0902$_50"/>
      <sheetName val="C0902$_51"/>
      <sheetName val="C0902$_52"/>
      <sheetName val="C0902$_53"/>
      <sheetName val="C0902$_54"/>
      <sheetName val="C0902$_55"/>
      <sheetName val="C0902$_56"/>
      <sheetName val="C0902$_57"/>
      <sheetName val="C0902$_58"/>
      <sheetName val="C0902$_59"/>
      <sheetName val="C0902$_60"/>
      <sheetName val="C0902$_61"/>
      <sheetName val="C0902$_62"/>
      <sheetName val="C0902$_63"/>
      <sheetName val="C0902$_64"/>
      <sheetName val="C0902$_65"/>
      <sheetName val="C0902$_66"/>
      <sheetName val="C0902$_67"/>
      <sheetName val="C0902$_68"/>
      <sheetName val="C0902$_69"/>
      <sheetName val="C0902$_70"/>
      <sheetName val="C0902$_71"/>
      <sheetName val="C0902$_72"/>
      <sheetName val="C0902$_73"/>
      <sheetName val="C0902$_74"/>
      <sheetName val="C0902$_75"/>
      <sheetName val="C0902$_76"/>
      <sheetName val="C0902$_77"/>
      <sheetName val="C0902$_78"/>
      <sheetName val="C0902$_79"/>
      <sheetName val="C0902$_80"/>
      <sheetName val="C0902$_81"/>
      <sheetName val="C0902$_82"/>
      <sheetName val="C0902$_83"/>
      <sheetName val="C0902$_84"/>
      <sheetName val="C0902$_85"/>
      <sheetName val="C0902$_86"/>
      <sheetName val="C0902$_87"/>
      <sheetName val="C0902$_88"/>
      <sheetName val="C0902$_89"/>
      <sheetName val="C0902$_90"/>
      <sheetName val="C0902$_91"/>
      <sheetName val="C0902$_92"/>
      <sheetName val="C0902$_93"/>
      <sheetName val="C0902$_94"/>
      <sheetName val="C0902$_95"/>
      <sheetName val="C0902$_96"/>
      <sheetName val="C0902$_97"/>
      <sheetName val="C0902$_98"/>
      <sheetName val="C0902$_99"/>
      <sheetName val="C0902$_100"/>
      <sheetName val="C0902$_101"/>
      <sheetName val="C0902$_102"/>
      <sheetName val="C0902$_103"/>
      <sheetName val="C0902$_104"/>
      <sheetName val="C0902$_105"/>
      <sheetName val="C0902$_106"/>
      <sheetName val="C0902$_107"/>
      <sheetName val="C0902$_108"/>
      <sheetName val="C0902$_109"/>
      <sheetName val="C0902$_110"/>
      <sheetName val="C0902$_111"/>
      <sheetName val="C0902$_112"/>
      <sheetName val="C0902$_113"/>
      <sheetName val="C0902$_114"/>
      <sheetName val="C0902$_115"/>
      <sheetName val="C0902$_116"/>
      <sheetName val="C0902$_117"/>
      <sheetName val="C0902$_118"/>
      <sheetName val="C0902$_119"/>
      <sheetName val="C0902$_120"/>
      <sheetName val="C0902$_121"/>
      <sheetName val="C0902$_122"/>
      <sheetName val="C0902$_123"/>
      <sheetName val="C0902$_124"/>
      <sheetName val="C0902$_125"/>
      <sheetName val="C0902$_126"/>
      <sheetName val="C0902$_127"/>
      <sheetName val="C0902$_128"/>
      <sheetName val="C0902$_129"/>
      <sheetName val="C0902$_130"/>
      <sheetName val="C0902$_131"/>
      <sheetName val="C0902$_132"/>
      <sheetName val="C0902$_133"/>
      <sheetName val="C0902$_134"/>
      <sheetName val="C0902$_135"/>
      <sheetName val="C0902$_136"/>
      <sheetName val="C0902$_137"/>
      <sheetName val="C0902$_138"/>
      <sheetName val="C0902$_139"/>
      <sheetName val="C0902$_140"/>
      <sheetName val="C0902$_141"/>
      <sheetName val="C0902$_142"/>
      <sheetName val="C0902$_143"/>
      <sheetName val="C0902$_144"/>
      <sheetName val="C0902$_145"/>
      <sheetName val="C0902$_146"/>
      <sheetName val="C0902$_147"/>
      <sheetName val="C0902$_148"/>
      <sheetName val="C0902$_149"/>
      <sheetName val="C0902$_150"/>
      <sheetName val="C0902$_151"/>
      <sheetName val="C0902$_152"/>
      <sheetName val="C0902$_153"/>
      <sheetName val="C0902$_154"/>
      <sheetName val="C0902$_155"/>
      <sheetName val="C0902$_156"/>
      <sheetName val="C0902$_157"/>
      <sheetName val="C0902$_158"/>
      <sheetName val="C0902$_159"/>
      <sheetName val="C0902$_160"/>
      <sheetName val="C0902$_161"/>
      <sheetName val="Context(19)"/>
      <sheetName val="C0904_ALL"/>
      <sheetName val="C0904$_1"/>
      <sheetName val="C0904$_2"/>
      <sheetName val="C0904$_3"/>
      <sheetName val="C0904$_4"/>
      <sheetName val="C0904$_5"/>
      <sheetName val="C0904$_6"/>
      <sheetName val="C0904$_7"/>
      <sheetName val="C0904$_8"/>
      <sheetName val="C0904$_9"/>
      <sheetName val="C0904$_10"/>
      <sheetName val="C0904$_11"/>
      <sheetName val="C0904$_12"/>
      <sheetName val="C0904$_13"/>
      <sheetName val="C0904$_14"/>
      <sheetName val="C0904$_15"/>
      <sheetName val="C0904$_16"/>
      <sheetName val="C0904$_17"/>
      <sheetName val="C0904$_18"/>
      <sheetName val="C0904$_19"/>
      <sheetName val="C0904$_25"/>
      <sheetName val="C0904$_20"/>
      <sheetName val="C0904$_21"/>
      <sheetName val="C0904$_22"/>
      <sheetName val="C0904$_23"/>
      <sheetName val="C0904$_24"/>
      <sheetName val="C0904$_26"/>
      <sheetName val="C0904$_27"/>
      <sheetName val="C0904$_28"/>
      <sheetName val="C0904$_29"/>
      <sheetName val="C0904$_30"/>
      <sheetName val="C0904$_31"/>
      <sheetName val="C0904$_32"/>
      <sheetName val="C0904$_33"/>
      <sheetName val="C0904$_34"/>
      <sheetName val="C0904$_35"/>
      <sheetName val="C0904$_36"/>
      <sheetName val="C0904$_37"/>
      <sheetName val="C0904$_38"/>
      <sheetName val="C0904$_39"/>
      <sheetName val="C0904$_40"/>
      <sheetName val="C0904$_41"/>
      <sheetName val="C0904$_42"/>
      <sheetName val="C0904$_43"/>
      <sheetName val="C0904$_44"/>
      <sheetName val="C0904$_45"/>
      <sheetName val="C0904$_46"/>
      <sheetName val="C0904$_47"/>
      <sheetName val="C0904$_48"/>
      <sheetName val="C0904$_49"/>
      <sheetName val="C0904$_50"/>
      <sheetName val="C0904$_51"/>
      <sheetName val="C0904$_52"/>
      <sheetName val="C0904$_53"/>
      <sheetName val="C0904$_54"/>
      <sheetName val="C0904$_55"/>
      <sheetName val="C0904$_56"/>
      <sheetName val="C0904$_57"/>
      <sheetName val="C0904$_58"/>
      <sheetName val="C0904$_59"/>
      <sheetName val="C0904$_60"/>
      <sheetName val="C0904$_61"/>
      <sheetName val="C0904$_62"/>
      <sheetName val="C0904$_63"/>
      <sheetName val="C0904$_64"/>
      <sheetName val="C0904$_65"/>
      <sheetName val="C0904$_66"/>
      <sheetName val="C0904$_67"/>
      <sheetName val="C0904$_68"/>
      <sheetName val="C0904$_69"/>
      <sheetName val="C0904$_70"/>
      <sheetName val="C0904$_71"/>
      <sheetName val="C0904$_72"/>
      <sheetName val="C0904$_73"/>
      <sheetName val="C0904$_74"/>
      <sheetName val="C0904$_75"/>
      <sheetName val="C0904$_76"/>
      <sheetName val="C0904$_77"/>
      <sheetName val="C0904$_78"/>
      <sheetName val="C0904$_79"/>
      <sheetName val="C0904$_80"/>
      <sheetName val="C0904$_81"/>
      <sheetName val="C0904$_82"/>
      <sheetName val="C0904$_83"/>
      <sheetName val="C0904$_84"/>
      <sheetName val="C0904$_85"/>
      <sheetName val="C0904$_86"/>
      <sheetName val="C0904$_87"/>
      <sheetName val="C0904$_88"/>
      <sheetName val="C0904$_89"/>
      <sheetName val="C0904$_90"/>
      <sheetName val="C0904$_91"/>
      <sheetName val="C0904$_92"/>
      <sheetName val="C0904$_93"/>
      <sheetName val="C0904$_94"/>
      <sheetName val="C0904$_95"/>
      <sheetName val="C0904$_96"/>
      <sheetName val="C0904$_97"/>
      <sheetName val="C0904$_98"/>
      <sheetName val="C0904$_99"/>
      <sheetName val="C0904$_100"/>
      <sheetName val="C0904$_101"/>
      <sheetName val="C0904$_102"/>
      <sheetName val="C0904$_103"/>
      <sheetName val="C0904$_104"/>
      <sheetName val="C0904$_105"/>
      <sheetName val="C0904$_106"/>
      <sheetName val="C0904$_107"/>
      <sheetName val="C0904$_108"/>
      <sheetName val="C0904$_109"/>
      <sheetName val="C0904$_110"/>
      <sheetName val="C0904$_111"/>
      <sheetName val="C0904$_112"/>
      <sheetName val="C0904$_113"/>
      <sheetName val="C0904$_114"/>
      <sheetName val="C0904$_115"/>
      <sheetName val="C0904$_116"/>
      <sheetName val="C0904$_117"/>
      <sheetName val="C0904$_118"/>
      <sheetName val="C0904$_119"/>
      <sheetName val="C0904$_120"/>
      <sheetName val="C0904$_121"/>
      <sheetName val="C0904$_122"/>
      <sheetName val="C0904$_123"/>
      <sheetName val="C0904$_124"/>
      <sheetName val="C0904$_125"/>
      <sheetName val="C0904$_126"/>
      <sheetName val="C0904$_127"/>
      <sheetName val="C0904$_128"/>
      <sheetName val="C0904$_129"/>
      <sheetName val="C0904$_130"/>
      <sheetName val="C0904$_131"/>
      <sheetName val="C0904$_132"/>
      <sheetName val="C0904$_133"/>
      <sheetName val="C0904$_134"/>
      <sheetName val="C0904$_135"/>
      <sheetName val="C0904$_136"/>
      <sheetName val="C0904$_137"/>
      <sheetName val="C0904$_138"/>
      <sheetName val="C0904$_139"/>
      <sheetName val="C0904$_140"/>
      <sheetName val="C0904$_141"/>
      <sheetName val="C0904$_142"/>
      <sheetName val="C0904$_143"/>
      <sheetName val="C0904$_144"/>
      <sheetName val="C0904$_145"/>
      <sheetName val="C0904$_146"/>
      <sheetName val="C0904$_147"/>
      <sheetName val="C0904$_148"/>
      <sheetName val="C0904$_149"/>
      <sheetName val="C0904$_150"/>
      <sheetName val="C0904$_151"/>
      <sheetName val="C0904$_152"/>
      <sheetName val="C0904$_153"/>
      <sheetName val="C0904$_154"/>
      <sheetName val="C0904$_155"/>
      <sheetName val="C0904$_156"/>
      <sheetName val="C0904$_157"/>
      <sheetName val="C0904$_158"/>
      <sheetName val="C0904$_159"/>
      <sheetName val="C0904$_160"/>
      <sheetName val="C0904$_161"/>
      <sheetName val="Context(20)"/>
      <sheetName val="C1001"/>
      <sheetName val="Context(21)"/>
      <sheetName val="C1002"/>
      <sheetName val="Context(22)"/>
      <sheetName val="C1100"/>
      <sheetName val="Context(23)"/>
      <sheetName val="C1301"/>
      <sheetName val="Context(24)"/>
      <sheetName val="C1400"/>
      <sheetName val="Context(25)"/>
      <sheetName val="C1401$_1"/>
      <sheetName val="C1401$_2"/>
      <sheetName val="Context(26)"/>
      <sheetName val="C1500_ALL"/>
      <sheetName val="C1500_UNION$"/>
      <sheetName val="C1500_OUTSIDE"/>
      <sheetName val="Context(27)"/>
      <sheetName val="C1600"/>
      <sheetName val="Context(28)"/>
      <sheetName val="C1701"/>
      <sheetName val="Context(29)"/>
      <sheetName val="C1702"/>
      <sheetName val="Context(30)"/>
      <sheetName val="C1800_TOTAL"/>
      <sheetName val="C1800_CURRENCY$_1"/>
      <sheetName val="C1800_CURRENCY$_2"/>
      <sheetName val="C1800_CURRENCY$_3"/>
      <sheetName val="C1800_CURRENCY$_4"/>
      <sheetName val="C1800_CURRENCY$_5"/>
      <sheetName val="C1800_CURRENCY$_6"/>
      <sheetName val="C1800_CURRENCY$_7"/>
      <sheetName val="C1800_CURRENCY$_8"/>
      <sheetName val="C1800_OTHER"/>
      <sheetName val="Context(31)"/>
      <sheetName val="C1900"/>
      <sheetName val="Context(32)"/>
      <sheetName val="C2000"/>
      <sheetName val="Context(33)"/>
      <sheetName val="C2100_TOTAL"/>
      <sheetName val="C2100_MRKT_DET$_1"/>
      <sheetName val="C2100_MRKT_DET$_2"/>
      <sheetName val="C2100_MRKT_DET$_3"/>
      <sheetName val="C2100_MRKT_DET$_4"/>
      <sheetName val="C2100_MRKT_DET$_5"/>
      <sheetName val="C2100_MRKT_DET$_6"/>
      <sheetName val="C2100_MRKT_DET$_7"/>
      <sheetName val="C2100_MRKT_DET$_8"/>
      <sheetName val="C2100_MRKT_EUR"/>
      <sheetName val="C2100_MRKT_OTHER"/>
      <sheetName val="Context(34)"/>
      <sheetName val="C2200"/>
      <sheetName val="Context(35)"/>
      <sheetName val="C2300"/>
      <sheetName val="Context(36)"/>
      <sheetName val="C2400"/>
      <sheetName val="Context(37)"/>
      <sheetName val="C2500"/>
      <sheetName val="Context(38)"/>
      <sheetName val="C3201"/>
      <sheetName val="Context(39)"/>
      <sheetName val="C3202"/>
      <sheetName val="Context(40)"/>
      <sheetName val="C3203"/>
      <sheetName val="Context(41)"/>
      <sheetName val="C3204"/>
      <sheetName val="Context(42)"/>
      <sheetName val="C3300_ALL"/>
      <sheetName val="C3300$_1"/>
      <sheetName val="C3300$_2"/>
      <sheetName val="C3300$_3"/>
      <sheetName val="C3300$_4"/>
      <sheetName val="C3300$_5"/>
      <sheetName val="C3300$_6"/>
      <sheetName val="C3300$_7"/>
      <sheetName val="C3300$_8"/>
      <sheetName val="C3300$_9"/>
      <sheetName val="C3300$_10"/>
      <sheetName val="C3300$_11"/>
      <sheetName val="C3300$_12"/>
      <sheetName val="C3300$_13"/>
      <sheetName val="C3300$_14"/>
      <sheetName val="C3300$_15"/>
      <sheetName val="C3300$_16"/>
      <sheetName val="C3300$_17"/>
      <sheetName val="C3300$_18"/>
      <sheetName val="C3300$_19"/>
      <sheetName val="C3300$_20"/>
      <sheetName val="C3300$_21"/>
      <sheetName val="C3300$_22"/>
      <sheetName val="C3300$_23"/>
      <sheetName val="C3300$_24"/>
      <sheetName val="C3300$_25"/>
      <sheetName val="C3300$_26"/>
      <sheetName val="C3300$_27"/>
      <sheetName val="C3300$_28"/>
      <sheetName val="C3300$_29"/>
      <sheetName val="Context(43)"/>
      <sheetName val="C3401"/>
      <sheetName val="Context(44)"/>
      <sheetName val="C3402_0001"/>
      <sheetName val="C3402_0002"/>
      <sheetName val="Context(45)"/>
      <sheetName val="C3403_0001"/>
      <sheetName val="C3403_0002"/>
      <sheetName val="Context(46)"/>
      <sheetName val="C3406"/>
      <sheetName val="Context(47)"/>
      <sheetName val="C3407_0001"/>
      <sheetName val="C3407_0002"/>
      <sheetName val="C3407_0003"/>
      <sheetName val="C3407_0004"/>
      <sheetName val="C3407_0005"/>
      <sheetName val="C3407_0006"/>
      <sheetName val="C3407_0007"/>
      <sheetName val="C3407_0008"/>
      <sheetName val="C3407_0009"/>
      <sheetName val="C3407_0010"/>
      <sheetName val="C3407_0011"/>
      <sheetName val="C3407_0012"/>
      <sheetName val="C3407_0013"/>
      <sheetName val="C3407_0014"/>
      <sheetName val="C3407_0015"/>
      <sheetName val="C3407_0016"/>
      <sheetName val="C3407_0017"/>
      <sheetName val="Context(48)"/>
      <sheetName val="C3408"/>
      <sheetName val="Context(49)"/>
      <sheetName val="C3409"/>
      <sheetName val="Context(50)"/>
      <sheetName val="C3410"/>
      <sheetName val="Context(51)"/>
      <sheetName val="C3501"/>
      <sheetName val="Context(52)"/>
      <sheetName val="C3502"/>
      <sheetName val="Context(53)"/>
      <sheetName val="C3503"/>
      <sheetName val="Context(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row r="34">
          <cell r="D34">
            <v>3032253384.6599998</v>
          </cell>
          <cell r="E34">
            <v>5.3E-3</v>
          </cell>
          <cell r="F34">
            <v>563</v>
          </cell>
          <cell r="G34">
            <v>0.3856</v>
          </cell>
          <cell r="H34">
            <v>2</v>
          </cell>
          <cell r="I34">
            <v>1224004713.8399999</v>
          </cell>
          <cell r="J34">
            <v>0.4037</v>
          </cell>
        </row>
      </sheetData>
      <sheetData sheetId="640">
        <row r="34">
          <cell r="D34"/>
          <cell r="E34"/>
          <cell r="F34">
            <v>0</v>
          </cell>
          <cell r="G34"/>
          <cell r="H34"/>
          <cell r="I34"/>
          <cell r="J34"/>
        </row>
      </sheetData>
      <sheetData sheetId="641">
        <row r="17">
          <cell r="D17">
            <v>85675584.390000001</v>
          </cell>
          <cell r="E17">
            <v>2.0000000000000001E-4</v>
          </cell>
          <cell r="F17">
            <v>7</v>
          </cell>
          <cell r="G17">
            <v>0.05</v>
          </cell>
          <cell r="H17">
            <v>3</v>
          </cell>
          <cell r="I17">
            <v>1491406.78</v>
          </cell>
          <cell r="J17">
            <v>1.7399999999999999E-2</v>
          </cell>
        </row>
        <row r="20">
          <cell r="D20">
            <v>54823.07</v>
          </cell>
          <cell r="E20">
            <v>5.0000000000000001E-4</v>
          </cell>
          <cell r="F20"/>
          <cell r="G20">
            <v>0.05</v>
          </cell>
          <cell r="H20">
            <v>5</v>
          </cell>
          <cell r="I20">
            <v>1740.83</v>
          </cell>
          <cell r="J20">
            <v>3.1800000000000002E-2</v>
          </cell>
        </row>
        <row r="21">
          <cell r="D21">
            <v>402134.85</v>
          </cell>
          <cell r="E21">
            <v>5.0000000000000001E-4</v>
          </cell>
          <cell r="F21"/>
          <cell r="G21">
            <v>0.05</v>
          </cell>
          <cell r="H21">
            <v>5</v>
          </cell>
          <cell r="I21">
            <v>15964.69</v>
          </cell>
          <cell r="J21">
            <v>3.9699999999999999E-2</v>
          </cell>
        </row>
        <row r="22">
          <cell r="D22">
            <v>132937.20000000001</v>
          </cell>
          <cell r="E22">
            <v>5.0000000000000001E-4</v>
          </cell>
          <cell r="F22"/>
          <cell r="G22">
            <v>0.05</v>
          </cell>
          <cell r="H22">
            <v>5</v>
          </cell>
          <cell r="I22">
            <v>5207.16</v>
          </cell>
          <cell r="J22">
            <v>3.9199999999999999E-2</v>
          </cell>
        </row>
        <row r="23">
          <cell r="D23"/>
          <cell r="E23"/>
          <cell r="F23">
            <v>0</v>
          </cell>
          <cell r="G23"/>
          <cell r="H23"/>
          <cell r="I23"/>
          <cell r="J23"/>
        </row>
        <row r="26">
          <cell r="D26"/>
          <cell r="E26"/>
          <cell r="F26">
            <v>0</v>
          </cell>
          <cell r="G26"/>
          <cell r="H26"/>
          <cell r="I26"/>
          <cell r="J26"/>
        </row>
        <row r="29">
          <cell r="D29"/>
          <cell r="E29"/>
          <cell r="F29">
            <v>0</v>
          </cell>
          <cell r="G29"/>
          <cell r="H29"/>
          <cell r="I29"/>
          <cell r="J29"/>
        </row>
        <row r="33">
          <cell r="D33"/>
          <cell r="E33"/>
          <cell r="F33"/>
          <cell r="G33"/>
          <cell r="H33"/>
          <cell r="I33"/>
          <cell r="J33"/>
        </row>
        <row r="34">
          <cell r="D34">
            <v>86265479.510000005</v>
          </cell>
          <cell r="E34">
            <v>2.0000000000000001E-4</v>
          </cell>
          <cell r="F34">
            <v>7</v>
          </cell>
          <cell r="G34">
            <v>0.05</v>
          </cell>
          <cell r="H34">
            <v>3</v>
          </cell>
          <cell r="I34">
            <v>1514319.46</v>
          </cell>
          <cell r="J34">
            <v>1.7600000000000001E-2</v>
          </cell>
        </row>
      </sheetData>
      <sheetData sheetId="642"/>
      <sheetData sheetId="643"/>
      <sheetData sheetId="644"/>
      <sheetData sheetId="645">
        <row r="17">
          <cell r="D17">
            <v>9153369.7300000004</v>
          </cell>
          <cell r="E17">
            <v>1.1999999999999999E-3</v>
          </cell>
          <cell r="F17">
            <v>4</v>
          </cell>
          <cell r="G17">
            <v>0.22600000000000001</v>
          </cell>
          <cell r="H17">
            <v>4</v>
          </cell>
          <cell r="I17">
            <v>1393323.09</v>
          </cell>
          <cell r="J17">
            <v>0.1522</v>
          </cell>
        </row>
        <row r="20">
          <cell r="D20">
            <v>2086469.98</v>
          </cell>
          <cell r="E20">
            <v>1.6999999999999999E-3</v>
          </cell>
          <cell r="F20">
            <v>2</v>
          </cell>
          <cell r="G20">
            <v>0.2</v>
          </cell>
          <cell r="H20">
            <v>5</v>
          </cell>
          <cell r="I20">
            <v>473602.48</v>
          </cell>
          <cell r="J20">
            <v>0.22700000000000001</v>
          </cell>
        </row>
        <row r="21">
          <cell r="D21">
            <v>1776995.81</v>
          </cell>
          <cell r="E21">
            <v>3.3E-3</v>
          </cell>
          <cell r="F21">
            <v>11</v>
          </cell>
          <cell r="G21">
            <v>0.51649999999999996</v>
          </cell>
          <cell r="H21">
            <v>4</v>
          </cell>
          <cell r="I21">
            <v>1275143.29</v>
          </cell>
          <cell r="J21">
            <v>0.71760000000000002</v>
          </cell>
        </row>
        <row r="22">
          <cell r="D22">
            <v>2068819.72</v>
          </cell>
          <cell r="E22">
            <v>5.5999999999999999E-3</v>
          </cell>
          <cell r="F22">
            <v>2</v>
          </cell>
          <cell r="G22">
            <v>0.2</v>
          </cell>
          <cell r="H22">
            <v>5</v>
          </cell>
          <cell r="I22">
            <v>478909.81</v>
          </cell>
          <cell r="J22">
            <v>0.23150000000000001</v>
          </cell>
        </row>
        <row r="23">
          <cell r="D23">
            <v>4697057.6399999997</v>
          </cell>
          <cell r="E23">
            <v>1.3299999999999999E-2</v>
          </cell>
          <cell r="F23">
            <v>66</v>
          </cell>
          <cell r="G23">
            <v>0.61</v>
          </cell>
          <cell r="H23">
            <v>2</v>
          </cell>
          <cell r="I23">
            <v>4980172.38</v>
          </cell>
          <cell r="J23">
            <v>1.0603</v>
          </cell>
        </row>
        <row r="26">
          <cell r="D26">
            <v>4409813.38</v>
          </cell>
          <cell r="E26">
            <v>4.1500000000000002E-2</v>
          </cell>
          <cell r="F26">
            <v>35</v>
          </cell>
          <cell r="G26">
            <v>0.61280000000000001</v>
          </cell>
          <cell r="H26">
            <v>4</v>
          </cell>
          <cell r="I26">
            <v>6924181.4400000004</v>
          </cell>
          <cell r="J26">
            <v>1.5702</v>
          </cell>
        </row>
        <row r="29">
          <cell r="D29">
            <v>243510.51</v>
          </cell>
          <cell r="E29">
            <v>0.43590000000000001</v>
          </cell>
          <cell r="F29">
            <v>10</v>
          </cell>
          <cell r="G29">
            <v>0.61099999999999999</v>
          </cell>
          <cell r="H29">
            <v>3</v>
          </cell>
          <cell r="I29">
            <v>594616.34</v>
          </cell>
          <cell r="J29">
            <v>2.4419</v>
          </cell>
        </row>
        <row r="33">
          <cell r="D33">
            <v>1221.3499999999999</v>
          </cell>
          <cell r="E33">
            <v>1</v>
          </cell>
          <cell r="F33">
            <v>1</v>
          </cell>
          <cell r="G33">
            <v>0.61</v>
          </cell>
          <cell r="H33">
            <v>5</v>
          </cell>
          <cell r="I33">
            <v>763.34</v>
          </cell>
          <cell r="J33">
            <v>0.625</v>
          </cell>
        </row>
        <row r="34">
          <cell r="D34">
            <v>24437258.129999999</v>
          </cell>
          <cell r="E34">
            <v>1.5800000000000002E-2</v>
          </cell>
          <cell r="F34">
            <v>131</v>
          </cell>
          <cell r="G34">
            <v>0.39019999999999999</v>
          </cell>
          <cell r="H34">
            <v>4</v>
          </cell>
          <cell r="I34">
            <v>16120712.16</v>
          </cell>
          <cell r="J34">
            <v>0.65969999999999995</v>
          </cell>
        </row>
      </sheetData>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ow r="16">
          <cell r="D16">
            <v>314672146.39999998</v>
          </cell>
          <cell r="E16">
            <v>217758219.87</v>
          </cell>
        </row>
        <row r="17">
          <cell r="D17">
            <v>489900000</v>
          </cell>
          <cell r="E17"/>
        </row>
        <row r="18">
          <cell r="D18"/>
          <cell r="E18"/>
        </row>
        <row r="19">
          <cell r="D19"/>
          <cell r="E19"/>
        </row>
        <row r="20">
          <cell r="D20"/>
          <cell r="E20"/>
        </row>
        <row r="21">
          <cell r="D21">
            <v>804572146.39999998</v>
          </cell>
          <cell r="E21">
            <v>217758219.87</v>
          </cell>
        </row>
        <row r="23">
          <cell r="F23">
            <v>35154738.149999999</v>
          </cell>
          <cell r="G23"/>
        </row>
        <row r="24">
          <cell r="F24">
            <v>-2019237.29</v>
          </cell>
          <cell r="G24">
            <v>-65619399.960000001</v>
          </cell>
        </row>
      </sheetData>
      <sheetData sheetId="660"/>
      <sheetData sheetId="661">
        <row r="15">
          <cell r="E15">
            <v>29459273.66</v>
          </cell>
        </row>
        <row r="16">
          <cell r="D16">
            <v>461188746.77999997</v>
          </cell>
          <cell r="E16">
            <v>11879047.49</v>
          </cell>
        </row>
        <row r="17">
          <cell r="D17">
            <v>55416909.270000003</v>
          </cell>
          <cell r="E17">
            <v>1108338.19</v>
          </cell>
        </row>
        <row r="18">
          <cell r="D18"/>
          <cell r="E18"/>
        </row>
        <row r="19">
          <cell r="D19">
            <v>405771837.50999999</v>
          </cell>
          <cell r="E19">
            <v>10770709.310000001</v>
          </cell>
        </row>
        <row r="20">
          <cell r="D20"/>
          <cell r="E20"/>
        </row>
        <row r="21">
          <cell r="D21">
            <v>11.16</v>
          </cell>
        </row>
        <row r="22">
          <cell r="D22"/>
          <cell r="E22"/>
        </row>
        <row r="23">
          <cell r="D23">
            <v>54045504.600000001</v>
          </cell>
          <cell r="E23">
            <v>17580226.16</v>
          </cell>
        </row>
        <row r="24">
          <cell r="D24"/>
          <cell r="E24"/>
        </row>
        <row r="25">
          <cell r="E25"/>
        </row>
        <row r="26">
          <cell r="D26"/>
          <cell r="E26"/>
        </row>
        <row r="27">
          <cell r="D27"/>
          <cell r="E27"/>
        </row>
        <row r="28">
          <cell r="D28"/>
          <cell r="E28"/>
        </row>
        <row r="29">
          <cell r="D29"/>
          <cell r="E29"/>
        </row>
        <row r="30">
          <cell r="D30"/>
          <cell r="E30"/>
        </row>
        <row r="31">
          <cell r="D31"/>
        </row>
        <row r="32">
          <cell r="D32"/>
          <cell r="E32"/>
        </row>
        <row r="33">
          <cell r="D33"/>
          <cell r="E33"/>
        </row>
        <row r="34">
          <cell r="D34"/>
          <cell r="E34"/>
        </row>
      </sheetData>
      <sheetData sheetId="662"/>
      <sheetData sheetId="663"/>
      <sheetData sheetId="664"/>
      <sheetData sheetId="665"/>
      <sheetData sheetId="666"/>
      <sheetData sheetId="667"/>
      <sheetData sheetId="66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2"/>
      <sheetName val="Example KM2 Swedbank"/>
      <sheetName val="M0100"/>
    </sheetNames>
    <sheetDataSet>
      <sheetData sheetId="0"/>
      <sheetData sheetId="1"/>
      <sheetData sheetId="2">
        <row r="16">
          <cell r="D16">
            <v>63940348974.010002</v>
          </cell>
        </row>
        <row r="17">
          <cell r="D17">
            <v>194748931214.48999</v>
          </cell>
        </row>
        <row r="19">
          <cell r="D19">
            <v>18102916893.93</v>
          </cell>
        </row>
        <row r="20">
          <cell r="D20">
            <v>14783632278.950001</v>
          </cell>
        </row>
        <row r="31">
          <cell r="D31">
            <v>0.28310000000000002</v>
          </cell>
        </row>
        <row r="32">
          <cell r="D32">
            <v>0.23119999999999999</v>
          </cell>
        </row>
        <row r="33">
          <cell r="D33">
            <v>9.2999999999999999E-2</v>
          </cell>
        </row>
        <row r="34">
          <cell r="D34">
            <v>7.5899999999999995E-2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1 _2022Q4"/>
      <sheetName val="C0100"/>
      <sheetName val="C0200"/>
      <sheetName val="C0300"/>
      <sheetName val="C0400"/>
      <sheetName val="C4700"/>
      <sheetName val="C7200_TOTAL"/>
      <sheetName val="C7300_TOTAL"/>
      <sheetName val="C7400_TOTAL"/>
      <sheetName val="C7600_TOTAL"/>
      <sheetName val="C8400_TOTAL"/>
    </sheetNames>
    <sheetDataSet>
      <sheetData sheetId="0" refreshError="1"/>
      <sheetData sheetId="1" refreshError="1"/>
      <sheetData sheetId="2">
        <row r="14">
          <cell r="E14">
            <v>63940348974.010002</v>
          </cell>
        </row>
      </sheetData>
      <sheetData sheetId="3">
        <row r="30">
          <cell r="E30">
            <v>6126095587.46</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6.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7.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3.xml.rels><?xml version="1.0" encoding="UTF-8" standalone="yes"?>
<Relationships xmlns="http://schemas.openxmlformats.org/package/2006/relationships"><Relationship Id="rId3" Type="http://schemas.openxmlformats.org/officeDocument/2006/relationships/hyperlink" Target="https://geoportail.wallonie.be/catalogue/90e036cc-a630-436e-9277-0713ad8725d0.html" TargetMode="External"/><Relationship Id="rId2" Type="http://schemas.openxmlformats.org/officeDocument/2006/relationships/hyperlink" Target="https://download.vlaanderen.be/Producten/Detail/3862" TargetMode="External"/><Relationship Id="rId1" Type="http://schemas.openxmlformats.org/officeDocument/2006/relationships/hyperlink" Target="https://environnement.brussels/citoyen/outils-et-donnees/etat-des-lieux-de-lenvironnement/eau-et-environnement-aquatique-etat-des-lieux" TargetMode="External"/><Relationship Id="rId5" Type="http://schemas.openxmlformats.org/officeDocument/2006/relationships/drawing" Target="../drawings/drawing70.xml"/><Relationship Id="rId4" Type="http://schemas.openxmlformats.org/officeDocument/2006/relationships/printerSettings" Target="../printerSettings/printerSettings41.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2.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43.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elfius.be/about-us/en/investors/debt-issuance/stand-alone/additional-tier1" TargetMode="External"/><Relationship Id="rId2" Type="http://schemas.openxmlformats.org/officeDocument/2006/relationships/hyperlink" Target="https://www.belfius.be/about-us/en/investors/debt-issuance/stand-alone/tier2-stand-alone" TargetMode="External"/><Relationship Id="rId1" Type="http://schemas.openxmlformats.org/officeDocument/2006/relationships/hyperlink" Target="https://www.belfius.be/about-us/en/investors/debt-issuance/stand-alone/tier2-stand-alone" TargetMode="External"/><Relationship Id="rId6" Type="http://schemas.openxmlformats.org/officeDocument/2006/relationships/drawing" Target="../drawings/drawing8.xml"/><Relationship Id="rId5" Type="http://schemas.openxmlformats.org/officeDocument/2006/relationships/printerSettings" Target="../printerSettings/printerSettings7.bin"/><Relationship Id="rId4" Type="http://schemas.openxmlformats.org/officeDocument/2006/relationships/hyperlink" Target="https://www.belfius.be/about-us/dam/corporate/investors/debt-issuances/emtn-programme/tier-2/Final%20Terms%20Belfius%20Tier%202%20due%202034.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5020-D6B5-4CB9-B6FD-AB0CDB575207}">
  <sheetPr>
    <pageSetUpPr fitToPage="1"/>
  </sheetPr>
  <dimension ref="B2:G84"/>
  <sheetViews>
    <sheetView zoomScale="85" zoomScaleNormal="85" workbookViewId="0">
      <selection activeCell="C33" sqref="C33"/>
    </sheetView>
  </sheetViews>
  <sheetFormatPr defaultColWidth="9.140625" defaultRowHeight="15" x14ac:dyDescent="0.25"/>
  <cols>
    <col min="1" max="1" width="3.85546875" style="3" customWidth="1"/>
    <col min="2" max="2" width="107.85546875" style="3" customWidth="1"/>
    <col min="3" max="3" width="15" style="17" customWidth="1"/>
    <col min="4" max="4" width="15.7109375" style="3" customWidth="1"/>
    <col min="5" max="5" width="108" style="3" customWidth="1"/>
    <col min="6" max="6" width="15" style="3" customWidth="1"/>
    <col min="7" max="16384" width="9.140625" style="3"/>
  </cols>
  <sheetData>
    <row r="2" spans="2:7" ht="24" customHeight="1" thickBot="1" x14ac:dyDescent="0.3">
      <c r="B2" s="1" t="s">
        <v>1594</v>
      </c>
      <c r="C2" s="2"/>
    </row>
    <row r="3" spans="2:7" ht="15" customHeight="1" x14ac:dyDescent="0.3">
      <c r="B3" s="4"/>
      <c r="C3" s="5"/>
    </row>
    <row r="4" spans="2:7" ht="32.25" customHeight="1" x14ac:dyDescent="0.25">
      <c r="B4" s="7" t="s">
        <v>1599</v>
      </c>
      <c r="C4" s="8" t="s">
        <v>0</v>
      </c>
      <c r="E4" s="7" t="s">
        <v>1600</v>
      </c>
      <c r="F4" s="8" t="s">
        <v>0</v>
      </c>
    </row>
    <row r="6" spans="2:7" ht="24" customHeight="1" thickBot="1" x14ac:dyDescent="0.3">
      <c r="B6" s="20" t="s">
        <v>2</v>
      </c>
      <c r="C6" s="14"/>
    </row>
    <row r="7" spans="2:7" ht="15" customHeight="1" thickBot="1" x14ac:dyDescent="0.3">
      <c r="B7" s="10" t="s">
        <v>9</v>
      </c>
      <c r="C7" s="23" t="s">
        <v>10</v>
      </c>
      <c r="D7" s="606"/>
      <c r="E7" s="433" t="s">
        <v>1610</v>
      </c>
      <c r="F7" s="441" t="s">
        <v>1601</v>
      </c>
      <c r="G7" s="592"/>
    </row>
    <row r="8" spans="2:7" ht="15" customHeight="1" thickBot="1" x14ac:dyDescent="0.3">
      <c r="B8" s="12" t="s">
        <v>25</v>
      </c>
      <c r="C8" s="23" t="s">
        <v>38</v>
      </c>
      <c r="D8" s="609"/>
      <c r="E8" s="433" t="s">
        <v>1611</v>
      </c>
      <c r="F8" s="441" t="s">
        <v>1602</v>
      </c>
      <c r="G8" s="592"/>
    </row>
    <row r="9" spans="2:7" ht="15" customHeight="1" thickBot="1" x14ac:dyDescent="0.3">
      <c r="B9" s="18" t="s">
        <v>26</v>
      </c>
      <c r="C9" s="23" t="s">
        <v>4</v>
      </c>
      <c r="D9" s="606"/>
      <c r="E9" s="433" t="s">
        <v>1612</v>
      </c>
      <c r="F9" s="441" t="s">
        <v>1603</v>
      </c>
    </row>
    <row r="10" spans="2:7" ht="15" customHeight="1" thickBot="1" x14ac:dyDescent="0.3">
      <c r="B10" s="19" t="s">
        <v>27</v>
      </c>
      <c r="C10" s="23" t="s">
        <v>39</v>
      </c>
      <c r="E10" s="433" t="s">
        <v>1613</v>
      </c>
      <c r="F10" s="441" t="s">
        <v>1604</v>
      </c>
    </row>
    <row r="11" spans="2:7" ht="15" customHeight="1" thickBot="1" x14ac:dyDescent="0.3">
      <c r="B11" s="19" t="s">
        <v>11</v>
      </c>
      <c r="C11" s="23" t="s">
        <v>40</v>
      </c>
      <c r="E11" s="433" t="s">
        <v>1614</v>
      </c>
      <c r="F11" s="634" t="s">
        <v>1605</v>
      </c>
    </row>
    <row r="12" spans="2:7" ht="15" customHeight="1" thickBot="1" x14ac:dyDescent="0.3">
      <c r="B12" s="12" t="s">
        <v>28</v>
      </c>
      <c r="C12" s="23" t="s">
        <v>41</v>
      </c>
      <c r="D12" s="606"/>
      <c r="E12" s="433" t="s">
        <v>1615</v>
      </c>
      <c r="F12" s="634" t="s">
        <v>1606</v>
      </c>
    </row>
    <row r="13" spans="2:7" ht="15" customHeight="1" thickBot="1" x14ac:dyDescent="0.3">
      <c r="B13" s="12" t="s">
        <v>29</v>
      </c>
      <c r="C13" s="22" t="s">
        <v>3</v>
      </c>
      <c r="E13" s="433" t="s">
        <v>1616</v>
      </c>
      <c r="F13" s="634" t="s">
        <v>1607</v>
      </c>
    </row>
    <row r="14" spans="2:7" ht="15" customHeight="1" thickBot="1" x14ac:dyDescent="0.3">
      <c r="B14" s="12" t="s">
        <v>30</v>
      </c>
      <c r="C14" s="22" t="s">
        <v>42</v>
      </c>
      <c r="E14" s="433" t="s">
        <v>1617</v>
      </c>
      <c r="F14" s="634" t="s">
        <v>1608</v>
      </c>
    </row>
    <row r="15" spans="2:7" ht="15" customHeight="1" thickBot="1" x14ac:dyDescent="0.3">
      <c r="B15" s="15" t="s">
        <v>31</v>
      </c>
      <c r="C15" s="22" t="s">
        <v>43</v>
      </c>
      <c r="E15" s="433" t="s">
        <v>1618</v>
      </c>
      <c r="F15" s="634" t="s">
        <v>1609</v>
      </c>
    </row>
    <row r="16" spans="2:7" ht="15" customHeight="1" x14ac:dyDescent="0.25">
      <c r="B16" s="13" t="s">
        <v>32</v>
      </c>
      <c r="C16" s="22" t="s">
        <v>1871</v>
      </c>
    </row>
    <row r="17" spans="2:4" ht="15" customHeight="1" x14ac:dyDescent="0.25">
      <c r="B17" s="15" t="s">
        <v>33</v>
      </c>
      <c r="C17" s="22" t="s">
        <v>6</v>
      </c>
      <c r="D17" s="592"/>
    </row>
    <row r="18" spans="2:4" ht="15" customHeight="1" x14ac:dyDescent="0.25">
      <c r="B18" s="15" t="s">
        <v>34</v>
      </c>
      <c r="C18" s="22" t="s">
        <v>8</v>
      </c>
      <c r="D18" s="592"/>
    </row>
    <row r="19" spans="2:4" ht="15" customHeight="1" x14ac:dyDescent="0.25">
      <c r="B19" s="15" t="s">
        <v>35</v>
      </c>
      <c r="C19" s="22" t="s">
        <v>7</v>
      </c>
      <c r="D19" s="592"/>
    </row>
    <row r="20" spans="2:4" ht="15" customHeight="1" x14ac:dyDescent="0.25">
      <c r="B20" s="15" t="s">
        <v>12</v>
      </c>
      <c r="C20" s="22" t="s">
        <v>13</v>
      </c>
    </row>
    <row r="21" spans="2:4" ht="15" customHeight="1" x14ac:dyDescent="0.25">
      <c r="B21" s="15" t="s">
        <v>36</v>
      </c>
      <c r="C21" s="22" t="s">
        <v>20</v>
      </c>
    </row>
    <row r="22" spans="2:4" ht="15" customHeight="1" x14ac:dyDescent="0.25">
      <c r="B22" s="15" t="s">
        <v>37</v>
      </c>
      <c r="C22" s="22" t="s">
        <v>44</v>
      </c>
    </row>
    <row r="23" spans="2:4" ht="24" customHeight="1" x14ac:dyDescent="0.25">
      <c r="B23" s="20" t="s">
        <v>1</v>
      </c>
      <c r="C23" s="9"/>
    </row>
    <row r="24" spans="2:4" s="11" customFormat="1" ht="30" customHeight="1" x14ac:dyDescent="0.25">
      <c r="B24" s="21" t="s">
        <v>45</v>
      </c>
      <c r="C24" s="432" t="s">
        <v>48</v>
      </c>
      <c r="D24" s="3"/>
    </row>
    <row r="25" spans="2:4" ht="15" customHeight="1" x14ac:dyDescent="0.25">
      <c r="B25" s="12" t="s">
        <v>46</v>
      </c>
      <c r="C25" s="22" t="s">
        <v>49</v>
      </c>
    </row>
    <row r="26" spans="2:4" ht="15" customHeight="1" x14ac:dyDescent="0.25">
      <c r="B26" s="12" t="s">
        <v>47</v>
      </c>
      <c r="C26" s="22" t="s">
        <v>50</v>
      </c>
      <c r="D26" s="592"/>
    </row>
    <row r="27" spans="2:4" ht="24" customHeight="1" x14ac:dyDescent="0.25">
      <c r="B27" s="20" t="s">
        <v>63</v>
      </c>
      <c r="C27" s="14"/>
    </row>
    <row r="28" spans="2:4" ht="15" customHeight="1" x14ac:dyDescent="0.25">
      <c r="B28" s="10" t="s">
        <v>51</v>
      </c>
      <c r="C28" s="22" t="s">
        <v>64</v>
      </c>
    </row>
    <row r="29" spans="2:4" ht="15" customHeight="1" x14ac:dyDescent="0.25">
      <c r="B29" s="12" t="s">
        <v>52</v>
      </c>
      <c r="C29" s="22" t="s">
        <v>65</v>
      </c>
    </row>
    <row r="30" spans="2:4" ht="15" customHeight="1" x14ac:dyDescent="0.25">
      <c r="B30" s="12" t="s">
        <v>53</v>
      </c>
      <c r="C30" s="22" t="s">
        <v>66</v>
      </c>
    </row>
    <row r="31" spans="2:4" ht="15" customHeight="1" x14ac:dyDescent="0.25">
      <c r="B31" s="12" t="s">
        <v>54</v>
      </c>
      <c r="C31" s="22" t="s">
        <v>67</v>
      </c>
    </row>
    <row r="32" spans="2:4" ht="15" customHeight="1" x14ac:dyDescent="0.25">
      <c r="B32" s="15" t="s">
        <v>55</v>
      </c>
      <c r="C32" s="22" t="s">
        <v>68</v>
      </c>
    </row>
    <row r="33" spans="2:4" ht="15" customHeight="1" x14ac:dyDescent="0.25">
      <c r="B33" s="16" t="s">
        <v>56</v>
      </c>
      <c r="C33" s="22" t="s">
        <v>69</v>
      </c>
    </row>
    <row r="34" spans="2:4" ht="15" customHeight="1" x14ac:dyDescent="0.25">
      <c r="B34" s="16" t="s">
        <v>57</v>
      </c>
      <c r="C34" s="22" t="s">
        <v>70</v>
      </c>
    </row>
    <row r="35" spans="2:4" ht="15" customHeight="1" x14ac:dyDescent="0.25">
      <c r="B35" s="15" t="s">
        <v>263</v>
      </c>
      <c r="C35" s="22" t="s">
        <v>71</v>
      </c>
    </row>
    <row r="36" spans="2:4" ht="15" customHeight="1" x14ac:dyDescent="0.25">
      <c r="B36" s="15" t="s">
        <v>264</v>
      </c>
      <c r="C36" s="22" t="s">
        <v>77</v>
      </c>
    </row>
    <row r="37" spans="2:4" ht="15" customHeight="1" x14ac:dyDescent="0.25">
      <c r="B37" s="15" t="s">
        <v>58</v>
      </c>
      <c r="C37" s="22" t="s">
        <v>72</v>
      </c>
    </row>
    <row r="38" spans="2:4" ht="15" customHeight="1" x14ac:dyDescent="0.25">
      <c r="B38" s="15" t="s">
        <v>59</v>
      </c>
      <c r="C38" s="22" t="s">
        <v>73</v>
      </c>
    </row>
    <row r="39" spans="2:4" ht="15" customHeight="1" x14ac:dyDescent="0.25">
      <c r="B39" s="15" t="s">
        <v>60</v>
      </c>
      <c r="C39" s="22" t="s">
        <v>74</v>
      </c>
      <c r="D39" s="595"/>
    </row>
    <row r="40" spans="2:4" ht="15" customHeight="1" x14ac:dyDescent="0.25">
      <c r="B40" s="15" t="s">
        <v>61</v>
      </c>
      <c r="C40" s="23" t="s">
        <v>75</v>
      </c>
    </row>
    <row r="41" spans="2:4" ht="15" customHeight="1" x14ac:dyDescent="0.25">
      <c r="B41" s="12" t="s">
        <v>62</v>
      </c>
      <c r="C41" s="22" t="s">
        <v>76</v>
      </c>
    </row>
    <row r="42" spans="2:4" ht="15" customHeight="1" x14ac:dyDescent="0.25">
      <c r="B42" s="12" t="s">
        <v>78</v>
      </c>
      <c r="C42" s="431" t="s">
        <v>79</v>
      </c>
    </row>
    <row r="43" spans="2:4" ht="24" customHeight="1" x14ac:dyDescent="0.25">
      <c r="B43" s="20" t="s">
        <v>80</v>
      </c>
      <c r="C43" s="14"/>
    </row>
    <row r="44" spans="2:4" ht="30" customHeight="1" x14ac:dyDescent="0.25">
      <c r="B44" s="21" t="s">
        <v>14</v>
      </c>
      <c r="C44" s="432" t="s">
        <v>15</v>
      </c>
      <c r="D44" s="546"/>
    </row>
    <row r="45" spans="2:4" ht="30" customHeight="1" x14ac:dyDescent="0.25">
      <c r="B45" s="21" t="s">
        <v>16</v>
      </c>
      <c r="C45" s="432" t="s">
        <v>17</v>
      </c>
      <c r="D45" s="546"/>
    </row>
    <row r="46" spans="2:4" ht="24" customHeight="1" x14ac:dyDescent="0.25">
      <c r="B46" s="20" t="s">
        <v>18</v>
      </c>
      <c r="C46" s="14"/>
    </row>
    <row r="47" spans="2:4" ht="15" customHeight="1" x14ac:dyDescent="0.25">
      <c r="B47" s="10" t="s">
        <v>81</v>
      </c>
      <c r="C47" s="395" t="s">
        <v>88</v>
      </c>
      <c r="D47" s="546"/>
    </row>
    <row r="48" spans="2:4" ht="15" customHeight="1" x14ac:dyDescent="0.25">
      <c r="B48" s="12" t="s">
        <v>82</v>
      </c>
      <c r="C48" s="22" t="s">
        <v>89</v>
      </c>
      <c r="D48" s="546"/>
    </row>
    <row r="49" spans="2:4" ht="15" customHeight="1" x14ac:dyDescent="0.25">
      <c r="B49" s="12" t="s">
        <v>83</v>
      </c>
      <c r="C49" s="22" t="s">
        <v>90</v>
      </c>
      <c r="D49" s="546"/>
    </row>
    <row r="50" spans="2:4" ht="15" customHeight="1" x14ac:dyDescent="0.25">
      <c r="B50" s="12" t="s">
        <v>84</v>
      </c>
      <c r="C50" s="22" t="s">
        <v>91</v>
      </c>
      <c r="D50" s="546"/>
    </row>
    <row r="51" spans="2:4" ht="15" customHeight="1" x14ac:dyDescent="0.25">
      <c r="B51" s="12" t="s">
        <v>85</v>
      </c>
      <c r="C51" s="22" t="s">
        <v>92</v>
      </c>
      <c r="D51" s="546"/>
    </row>
    <row r="52" spans="2:4" ht="15" customHeight="1" x14ac:dyDescent="0.25">
      <c r="B52" s="12" t="s">
        <v>86</v>
      </c>
      <c r="C52" s="22" t="s">
        <v>93</v>
      </c>
      <c r="D52" s="546"/>
    </row>
    <row r="53" spans="2:4" ht="15" customHeight="1" x14ac:dyDescent="0.25">
      <c r="B53" s="12" t="s">
        <v>87</v>
      </c>
      <c r="C53" s="22" t="s">
        <v>94</v>
      </c>
      <c r="D53" s="546"/>
    </row>
    <row r="54" spans="2:4" ht="24" customHeight="1" x14ac:dyDescent="0.25">
      <c r="B54" s="20" t="s">
        <v>23</v>
      </c>
      <c r="C54" s="14"/>
    </row>
    <row r="55" spans="2:4" ht="15" customHeight="1" x14ac:dyDescent="0.25">
      <c r="B55" s="12" t="s">
        <v>95</v>
      </c>
      <c r="C55" s="22" t="s">
        <v>24</v>
      </c>
      <c r="D55" s="546"/>
    </row>
    <row r="56" spans="2:4" ht="30" customHeight="1" x14ac:dyDescent="0.25">
      <c r="B56" s="21" t="s">
        <v>96</v>
      </c>
      <c r="C56" s="432" t="s">
        <v>97</v>
      </c>
      <c r="D56" s="546"/>
    </row>
    <row r="57" spans="2:4" ht="24" customHeight="1" x14ac:dyDescent="0.25">
      <c r="B57" s="20" t="s">
        <v>19</v>
      </c>
      <c r="C57" s="14"/>
    </row>
    <row r="58" spans="2:4" ht="20.100000000000001" customHeight="1" x14ac:dyDescent="0.25">
      <c r="B58" s="10" t="s">
        <v>98</v>
      </c>
      <c r="C58" s="395" t="s">
        <v>104</v>
      </c>
      <c r="D58" s="546"/>
    </row>
    <row r="59" spans="2:4" ht="15" customHeight="1" x14ac:dyDescent="0.25">
      <c r="B59" s="12" t="s">
        <v>99</v>
      </c>
      <c r="C59" s="22" t="s">
        <v>2019</v>
      </c>
      <c r="D59" s="546"/>
    </row>
    <row r="60" spans="2:4" ht="15" customHeight="1" x14ac:dyDescent="0.25">
      <c r="B60" s="12" t="s">
        <v>100</v>
      </c>
      <c r="C60" s="22" t="s">
        <v>105</v>
      </c>
      <c r="D60" s="546"/>
    </row>
    <row r="61" spans="2:4" ht="15" customHeight="1" x14ac:dyDescent="0.25">
      <c r="B61" s="12" t="s">
        <v>101</v>
      </c>
      <c r="C61" s="22" t="s">
        <v>106</v>
      </c>
      <c r="D61" s="546"/>
    </row>
    <row r="62" spans="2:4" ht="15" customHeight="1" x14ac:dyDescent="0.25">
      <c r="B62" s="12" t="s">
        <v>103</v>
      </c>
      <c r="C62" s="22" t="s">
        <v>107</v>
      </c>
      <c r="D62" s="546"/>
    </row>
    <row r="63" spans="2:4" ht="15" customHeight="1" x14ac:dyDescent="0.25">
      <c r="B63" s="12" t="s">
        <v>102</v>
      </c>
      <c r="C63" s="22" t="s">
        <v>108</v>
      </c>
      <c r="D63" s="546"/>
    </row>
    <row r="64" spans="2:4" ht="24" customHeight="1" x14ac:dyDescent="0.25">
      <c r="B64" s="20" t="s">
        <v>109</v>
      </c>
      <c r="C64" s="14"/>
    </row>
    <row r="65" spans="2:4" ht="15" customHeight="1" x14ac:dyDescent="0.25">
      <c r="B65" s="12" t="s">
        <v>110</v>
      </c>
      <c r="C65" s="431" t="s">
        <v>2018</v>
      </c>
    </row>
    <row r="66" spans="2:4" ht="24" customHeight="1" x14ac:dyDescent="0.25">
      <c r="B66" s="20" t="s">
        <v>111</v>
      </c>
      <c r="C66" s="14"/>
    </row>
    <row r="67" spans="2:4" ht="15" customHeight="1" x14ac:dyDescent="0.25">
      <c r="B67" s="6" t="s">
        <v>112</v>
      </c>
      <c r="C67" s="431" t="s">
        <v>21</v>
      </c>
    </row>
    <row r="68" spans="2:4" ht="15" customHeight="1" x14ac:dyDescent="0.25">
      <c r="B68" s="6" t="s">
        <v>113</v>
      </c>
      <c r="C68" s="431" t="s">
        <v>22</v>
      </c>
    </row>
    <row r="69" spans="2:4" ht="15" customHeight="1" x14ac:dyDescent="0.25">
      <c r="B69" s="6" t="s">
        <v>114</v>
      </c>
      <c r="C69" s="431" t="s">
        <v>117</v>
      </c>
    </row>
    <row r="70" spans="2:4" ht="15" customHeight="1" x14ac:dyDescent="0.25">
      <c r="B70" s="6" t="s">
        <v>115</v>
      </c>
      <c r="C70" s="431" t="s">
        <v>118</v>
      </c>
    </row>
    <row r="71" spans="2:4" ht="15" customHeight="1" x14ac:dyDescent="0.25">
      <c r="B71" s="6" t="s">
        <v>116</v>
      </c>
      <c r="C71" s="431" t="s">
        <v>119</v>
      </c>
    </row>
    <row r="72" spans="2:4" ht="24" customHeight="1" x14ac:dyDescent="0.25">
      <c r="B72" s="20" t="s">
        <v>120</v>
      </c>
      <c r="C72" s="14"/>
    </row>
    <row r="73" spans="2:4" ht="20.100000000000001" customHeight="1" x14ac:dyDescent="0.25">
      <c r="B73" s="6" t="s">
        <v>121</v>
      </c>
      <c r="C73" s="431" t="s">
        <v>122</v>
      </c>
    </row>
    <row r="74" spans="2:4" ht="24" customHeight="1" x14ac:dyDescent="0.25">
      <c r="B74" s="20" t="s">
        <v>123</v>
      </c>
      <c r="C74" s="14"/>
    </row>
    <row r="75" spans="2:4" ht="15" customHeight="1" x14ac:dyDescent="0.25">
      <c r="B75" s="6" t="s">
        <v>124</v>
      </c>
      <c r="C75" s="651" t="s">
        <v>2147</v>
      </c>
      <c r="D75" s="641"/>
    </row>
    <row r="76" spans="2:4" ht="30" customHeight="1" x14ac:dyDescent="0.25">
      <c r="B76" s="21" t="s">
        <v>125</v>
      </c>
      <c r="C76" s="658" t="s">
        <v>2163</v>
      </c>
      <c r="D76" s="641"/>
    </row>
    <row r="77" spans="2:4" ht="15" customHeight="1" x14ac:dyDescent="0.25">
      <c r="B77" s="21" t="s">
        <v>126</v>
      </c>
      <c r="C77" s="651" t="s">
        <v>2181</v>
      </c>
      <c r="D77" s="641"/>
    </row>
    <row r="78" spans="2:4" ht="15" customHeight="1" x14ac:dyDescent="0.25">
      <c r="B78" s="6" t="s">
        <v>127</v>
      </c>
      <c r="C78" s="651" t="s">
        <v>2198</v>
      </c>
      <c r="D78" s="641"/>
    </row>
    <row r="79" spans="2:4" ht="30" customHeight="1" x14ac:dyDescent="0.25">
      <c r="B79" s="24" t="s">
        <v>128</v>
      </c>
      <c r="C79" s="677" t="s">
        <v>2216</v>
      </c>
      <c r="D79" s="641"/>
    </row>
    <row r="80" spans="2:4" ht="24" customHeight="1" x14ac:dyDescent="0.25">
      <c r="B80" s="20" t="s">
        <v>1598</v>
      </c>
      <c r="C80" s="14"/>
    </row>
    <row r="81" spans="2:4" x14ac:dyDescent="0.25">
      <c r="B81" s="6" t="s">
        <v>1726</v>
      </c>
      <c r="C81" s="431" t="s">
        <v>1595</v>
      </c>
    </row>
    <row r="82" spans="2:4" x14ac:dyDescent="0.25">
      <c r="B82" s="400" t="s">
        <v>1727</v>
      </c>
      <c r="C82" s="431" t="s">
        <v>15</v>
      </c>
    </row>
    <row r="83" spans="2:4" x14ac:dyDescent="0.25">
      <c r="B83" s="400" t="s">
        <v>1728</v>
      </c>
      <c r="C83" s="431" t="s">
        <v>1596</v>
      </c>
    </row>
    <row r="84" spans="2:4" x14ac:dyDescent="0.25">
      <c r="B84" s="401" t="s">
        <v>1729</v>
      </c>
      <c r="C84" s="633" t="s">
        <v>1597</v>
      </c>
      <c r="D84" s="606"/>
    </row>
  </sheetData>
  <hyperlinks>
    <hyperlink ref="C8" location="'EU OV1'!A1" display="OV1" xr:uid="{8932088B-03CF-4C34-A675-DA9C72EBC867}"/>
    <hyperlink ref="C40" location="'EU CR8'!A1" display="CR8" xr:uid="{9EDD3C9C-E3A1-46D3-B4F0-BBB9322B51D2}"/>
    <hyperlink ref="C13" location="'EU CCA'!A1" display="CCA" xr:uid="{A3588AE1-6D3A-470D-8B76-8B55AE63B2D6}"/>
    <hyperlink ref="C24" location="'EU LI1'!A1" display="LI1" xr:uid="{9CA88FFC-893F-48B2-8B6C-22D05AD17F84}"/>
    <hyperlink ref="C25" location="'EU LI2'!A1" display="LI2" xr:uid="{90B0E800-0F59-4AF1-B419-E93801073583}"/>
    <hyperlink ref="C14" location="'EU KM2'!A1" display="KM2" xr:uid="{17ABDEC5-BE5B-4936-958B-EE77AAD77E6E}"/>
    <hyperlink ref="C9" location="'EU CC1'!A1" display="CC1" xr:uid="{A4DDC807-8FBE-4994-A078-EA4519DADF1E}"/>
    <hyperlink ref="C10" location="'EU CC2'!A1" display="CC2" xr:uid="{58DAF757-6EAC-4C37-9994-F8DF773DF92C}"/>
    <hyperlink ref="C11" location="'EU INS1'!A1" display="INS1" xr:uid="{01456983-6A4F-4323-8FEF-BFD9A1B7CE2A}"/>
    <hyperlink ref="C71" location="'EU AE3'!A1" display="AE3" xr:uid="{E351FDB3-152D-48FE-9845-90B42802190F}"/>
    <hyperlink ref="C58" location="'MR1'!A1" display="MR1" xr:uid="{3E23DB4B-E3F3-4867-878E-D2A9E4A324F3}"/>
    <hyperlink ref="C59" location="'MR2-A'!A1" display=" MR2-A" xr:uid="{75F87F43-A61E-4293-8CF2-B3C9F899620C}"/>
    <hyperlink ref="C62" location="'MR4 '!A1" display="MR4" xr:uid="{098A59A7-FC34-4126-B4BC-7A05B92EAD4F}"/>
    <hyperlink ref="C41" location="'EU CR9'!A1" display="CR9" xr:uid="{0650AA2F-6DE7-4706-AF92-C3FD393942EB}"/>
    <hyperlink ref="C26" location="' EU LI3'!A1" display="LI3" xr:uid="{75F7B4DE-9993-48D4-BE3A-B300D74E61F1}"/>
    <hyperlink ref="C52" location="'EU CCR6'!A1" display="CCR6" xr:uid="{F2E2281C-DB87-40C9-A2BA-CADFF2C4D816}"/>
    <hyperlink ref="C65" location="'EU IRRB1'!A1" display=" IRRBB1" xr:uid="{77925CF8-612E-46CF-8DC3-322D5440BF2C}"/>
    <hyperlink ref="C73" location="'OR1'!A1" display="OR1" xr:uid="{9F22F18A-C23B-4FE4-93FF-58242EFBB5B6}"/>
    <hyperlink ref="C47" location="'EU CCR1'!A1" display="CCR1" xr:uid="{2B40E908-4073-4F2D-B1B4-95C2EAF91B3F}"/>
    <hyperlink ref="C48" location="'EU CCR2'!A1" display="CCR2" xr:uid="{420133D4-FA9A-4156-B9E1-7B780CA3371C}"/>
    <hyperlink ref="C49" location="'EU CCR3'!A1" display="CCR3" xr:uid="{D72F42E5-5673-4B84-B890-62ADF2BF3DDA}"/>
    <hyperlink ref="C51" location="'EU CCR5'!A1" display="CCR5" xr:uid="{D631C9AE-15AC-490A-87E7-110BD0DEF15A}"/>
    <hyperlink ref="C44" location="'Template 2'!A1" display="Template 2" xr:uid="{DF6711C7-C5D7-4051-A63A-84B05F923484}"/>
    <hyperlink ref="C45" location="'Template 3'!A1" display="Template 3" xr:uid="{2630B25E-6F40-4E63-B41B-34066C7B255B}"/>
    <hyperlink ref="C75" location="'REM1'!A1" display="REM1" xr:uid="{FF9ED238-25D9-4AB2-A118-64E21119167B}"/>
    <hyperlink ref="C78" location="'REM4'!A1" display="REM4" xr:uid="{199ECB9E-20EC-41BB-B87F-E0D6AAE7ED3E}"/>
    <hyperlink ref="C28" location="'EU CR1'!A1" display="CR1" xr:uid="{3F997658-BF64-4FB6-9436-E1D323EBEBA4}"/>
    <hyperlink ref="C29" location="'EU CR1-A'!A1" display="CR1-A" xr:uid="{6CC493E5-FE1D-4EC7-A65C-8CE6B67B034A}"/>
    <hyperlink ref="C31" location="'EU CQ3'!A1" display="CQ3" xr:uid="{2D4068DA-EC00-4542-871E-81CCA2434C00}"/>
    <hyperlink ref="C42" location="'EU CR10.5'!A1" display="CR10" xr:uid="{03233849-2AC7-403E-99AC-957C0E271A21}"/>
    <hyperlink ref="C50" location="'EU CCR4'!A1" display="CCR4" xr:uid="{609D9962-679D-49B2-86B1-B891B6A88E8E}"/>
    <hyperlink ref="C30" location="'EU CQ1'!A1" display="CQ1" xr:uid="{1ADB3AA4-4E67-4FC3-9B3F-E5367AF71687}"/>
    <hyperlink ref="C12" location="'EU INS2'!A1" display="INS2" xr:uid="{B95987FB-9059-4EF6-A1C6-41A8B87855A7}"/>
    <hyperlink ref="C35" location="'EU CR4'!A1" display="CR4" xr:uid="{A55826E1-A38A-443E-B73A-17D729AA8BFC}"/>
    <hyperlink ref="C36" location="'EU CR5'!A1" display="CR5" xr:uid="{A2AC1FF5-76C2-45EF-8388-FF239BC24002}"/>
    <hyperlink ref="C32" location="'EU CQ4'!A1" display="CQ4" xr:uid="{24839B03-C6D7-4EE1-98D0-B983F66E2E11}"/>
    <hyperlink ref="C33" location="'EU CQ5'!A1" display="CQ5" xr:uid="{89B30C99-5E85-47DD-97A8-E820E620C6D3}"/>
    <hyperlink ref="C34" location="'EU CR3'!A1" display="CR3" xr:uid="{E258B09C-D63A-4F99-905A-73CDB6FD3AF7}"/>
    <hyperlink ref="C15" location="'TLAC1 '!A1" display="TLAC1" xr:uid="{57ED7080-EA04-4A5B-8C20-3EA45E5032F0}"/>
    <hyperlink ref="C39" location="'EU CR7-A'!A1" display="CR7-A" xr:uid="{317DC291-4B89-41DE-B4CE-F4382A79FC4A}"/>
    <hyperlink ref="C38" location="'EU CR6-A'!A1" display="CR6-A" xr:uid="{326624DF-3655-4125-BF37-76AD420D51B9}"/>
    <hyperlink ref="C37" location="'EU CR6'!A1" display="CR6" xr:uid="{A298E673-3138-4D7D-B690-E8C6F17E1D6A}"/>
    <hyperlink ref="C20" location="'EU IFRS9'!A1" display="IFRS9" xr:uid="{07177EA4-D357-44D1-BFA9-0F22AC32CF2F}"/>
    <hyperlink ref="C21" location="CCyB1!A1" display="CCyB1" xr:uid="{49B58AF6-5D72-435B-A9DE-7A147C6B6899}"/>
    <hyperlink ref="C55" location="'EU SEC1'!A1" display="SEC1" xr:uid="{95CD06E0-5246-424C-9C79-141A226CB5DA}"/>
    <hyperlink ref="C56" location="'EU SEC4'!A1" display="SEC4" xr:uid="{5FE594A6-2569-4940-85FC-653F8F28A9E0}"/>
    <hyperlink ref="C60" location="'MR2-B'!A1" display="MR2-B" xr:uid="{DE90D76A-A510-4207-A579-5DA4D50CAE46}"/>
    <hyperlink ref="C61" location="'MR3'!A1" display="MR3" xr:uid="{773F656B-8B87-4984-90B6-857FCD7B89C1}"/>
    <hyperlink ref="C63" location="'EU PV1'!A1" display="PV1" xr:uid="{B6A35E5E-3903-49F9-8DB9-99C4657C7A9D}"/>
    <hyperlink ref="C67" location="'LIQ1'!A1" display="LIQ1" xr:uid="{3A0C6E91-063B-431E-A3E6-AFB9EFE73E55}"/>
    <hyperlink ref="C53" location="'EU CCR8'!A1" display="CCR8" xr:uid="{3AAAE846-42B1-44DE-B9AC-2898DEB48946}"/>
    <hyperlink ref="C69" location="'EU AE1'!A1" display="AE1" xr:uid="{CC9372DB-B4C4-4E73-8537-1A510EDCAFBC}"/>
    <hyperlink ref="C70" location="'EU AE2'!A1" display="AE2" xr:uid="{49B1A1F5-524A-46EC-B583-74E076A0DEBD}"/>
    <hyperlink ref="C68" location="'LIQ2'!A1" display="LIQ2" xr:uid="{C966FC7E-42D8-4C71-AA5E-8801CFEBCC11}"/>
    <hyperlink ref="C17" location="'LR1'!A1" display="LRSum" xr:uid="{98936104-D992-40F7-A336-224BF0DDEEB3}"/>
    <hyperlink ref="C18" location="'LR2'!A1" display="LRCom" xr:uid="{F96A7255-BF70-411D-BA74-9F8E322450B6}"/>
    <hyperlink ref="C19" location="'LR3'!A1" display="LRSpl" xr:uid="{122E9065-879E-468E-BF76-5BB1450126A4}"/>
    <hyperlink ref="F13" location="'Qualitative-Environmental risk'!A1" display="Table 1" xr:uid="{EFE1FFA5-AC39-48B6-85CB-ED3E0F31B5B0}"/>
    <hyperlink ref="F14" location="'Qualitative-Social risk'!A1" display="Table 2" xr:uid="{BA4FFB58-C9FC-463C-BD24-6ADD56028955}"/>
    <hyperlink ref="F15" location="'Qualitative-Governance risk'!A1" display="Table 3" xr:uid="{EC81F341-68DA-40A4-8F3B-E8197CB88D82}"/>
    <hyperlink ref="C81" location="'1 - CC  Transition risk '!A1" display="Template 1" xr:uid="{E8E53CC6-A3BA-426A-A65D-B716114406EE}"/>
    <hyperlink ref="C82" location="'2.CC '!A1" display="Template 2" xr:uid="{BF322283-D659-4DC8-8505-DDACBEAC7F84}"/>
    <hyperlink ref="C83" location="'4.CC '!A1" display="Template 4" xr:uid="{71983B3A-4C2C-4934-99B0-3C29DE4F5C4D}"/>
    <hyperlink ref="C84" location="'5.CC '!A1" display="Template 5" xr:uid="{836C5E4A-2689-431C-8357-0C0ED1A22C21}"/>
    <hyperlink ref="C16" location="'TLAC3 '!A1" display="TLAC3" xr:uid="{F0315426-DC01-4255-A5A2-E287C29FBDAD}"/>
    <hyperlink ref="F12" location="'EU LIQB'!A1" display="LIQB" xr:uid="{4A4B4BFA-4438-4379-85C3-F9FFEE5B1BA9}"/>
    <hyperlink ref="F11" location="'EU LIQA'!A1" display="LIQA" xr:uid="{8098553A-A98F-47E2-9CC3-A6EBAB5C2468}"/>
    <hyperlink ref="C7" location="CCA!A1" display="CCA" xr:uid="{8D22420C-DC6B-4F1E-A5A1-3514CEE3E0A2}"/>
    <hyperlink ref="F7" location="'LIA LIB'!A1" display="LIA " xr:uid="{3000904D-B774-454E-87E3-7448F9C17286}"/>
    <hyperlink ref="F8" location="'LIA LIB'!A1" display="LIB" xr:uid="{F7264446-5F97-40AD-B727-AEC9990ECA3C}"/>
    <hyperlink ref="F9" location="'EU SECA'!A1" display="SECA" xr:uid="{8BBECE67-2F57-4731-A7D4-AD140AE89A5E}"/>
    <hyperlink ref="F10" location="'EU IRRBBA'!A1" display="IRRBBA " xr:uid="{15CA9B01-F20A-407A-BEA8-A1F0EA31CD8A}"/>
    <hyperlink ref="C76" location="'REM2'!A1" display="REM2" xr:uid="{41679446-DF2A-4899-932D-33A506785688}"/>
    <hyperlink ref="C77" location="'REM3'!A1" display="REM3" xr:uid="{CD983A81-D33A-4C21-AFC2-992B49E0B621}"/>
    <hyperlink ref="C79" location="'REM5'!A1" display="REM5" xr:uid="{5B331CE1-682B-49B4-9BD1-D9823ECB54CC}"/>
  </hyperlinks>
  <pageMargins left="0.70866141732283472" right="0.70866141732283472" top="0.74803149606299213" bottom="0.74803149606299213" header="0.31496062992125984" footer="0.31496062992125984"/>
  <pageSetup paperSize="9" scale="59" orientation="portrait" verticalDpi="598" r:id="rId1"/>
  <drawing r:id="rId2"/>
  <legacyDrawing r:id="rId3"/>
  <oleObjects>
    <mc:AlternateContent xmlns:mc="http://schemas.openxmlformats.org/markup-compatibility/2006">
      <mc:Choice Requires="x14">
        <oleObject progId="Paint.Picture" shapeId="2049" r:id="rId4">
          <objectPr defaultSize="0" autoPict="0" r:id="rId5">
            <anchor moveWithCells="1">
              <from>
                <xdr:col>2</xdr:col>
                <xdr:colOff>38100</xdr:colOff>
                <xdr:row>1</xdr:row>
                <xdr:rowOff>66675</xdr:rowOff>
              </from>
              <to>
                <xdr:col>3</xdr:col>
                <xdr:colOff>9525</xdr:colOff>
                <xdr:row>1</xdr:row>
                <xdr:rowOff>295275</xdr:rowOff>
              </to>
            </anchor>
          </objectPr>
        </oleObject>
      </mc:Choice>
      <mc:Fallback>
        <oleObject progId="Paint.Picture"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AB83-6DEA-4F86-B672-C4BA9702F9D7}">
  <sheetPr>
    <pageSetUpPr fitToPage="1"/>
  </sheetPr>
  <dimension ref="B2:D37"/>
  <sheetViews>
    <sheetView showGridLines="0" zoomScaleNormal="100" zoomScalePageLayoutView="85" workbookViewId="0"/>
  </sheetViews>
  <sheetFormatPr defaultColWidth="11.42578125" defaultRowHeight="12" x14ac:dyDescent="0.2"/>
  <cols>
    <col min="1" max="1" width="2.85546875" style="501" customWidth="1"/>
    <col min="2" max="2" width="7.7109375" style="502" customWidth="1"/>
    <col min="3" max="3" width="99.42578125" style="501" customWidth="1"/>
    <col min="4" max="4" width="15.7109375" style="501" customWidth="1"/>
    <col min="5" max="16384" width="11.42578125" style="501"/>
  </cols>
  <sheetData>
    <row r="2" spans="2:4" ht="30" customHeight="1" x14ac:dyDescent="0.25">
      <c r="B2" s="684" t="s">
        <v>1939</v>
      </c>
      <c r="C2" s="685"/>
      <c r="D2" s="685"/>
    </row>
    <row r="3" spans="2:4" ht="28.5" customHeight="1" x14ac:dyDescent="0.2"/>
    <row r="4" spans="2:4" ht="85.5" customHeight="1" thickBot="1" x14ac:dyDescent="0.25">
      <c r="B4" s="503"/>
      <c r="C4" s="504"/>
      <c r="D4" s="505" t="s">
        <v>1589</v>
      </c>
    </row>
    <row r="5" spans="2:4" ht="21" customHeight="1" thickBot="1" x14ac:dyDescent="0.25">
      <c r="B5" s="29" t="s">
        <v>1874</v>
      </c>
      <c r="C5" s="130" t="s">
        <v>1875</v>
      </c>
      <c r="D5" s="506">
        <v>18389.681</v>
      </c>
    </row>
    <row r="6" spans="2:4" ht="21" customHeight="1" thickBot="1" x14ac:dyDescent="0.25">
      <c r="B6" s="29" t="s">
        <v>1876</v>
      </c>
      <c r="C6" s="130" t="s">
        <v>1877</v>
      </c>
      <c r="D6" s="506">
        <v>12850.655000000001</v>
      </c>
    </row>
    <row r="7" spans="2:4" ht="21" customHeight="1" thickBot="1" x14ac:dyDescent="0.25">
      <c r="B7" s="29" t="s">
        <v>1878</v>
      </c>
      <c r="C7" s="130" t="s">
        <v>1879</v>
      </c>
      <c r="D7" s="506">
        <v>10722.04</v>
      </c>
    </row>
    <row r="8" spans="2:4" ht="21" customHeight="1" thickBot="1" x14ac:dyDescent="0.25">
      <c r="B8" s="29" t="s">
        <v>1880</v>
      </c>
      <c r="C8" s="130" t="s">
        <v>1881</v>
      </c>
      <c r="D8" s="506">
        <v>497.08300000000003</v>
      </c>
    </row>
    <row r="9" spans="2:4" ht="21" customHeight="1" thickBot="1" x14ac:dyDescent="0.25">
      <c r="B9" s="29" t="s">
        <v>1882</v>
      </c>
      <c r="C9" s="130" t="s">
        <v>1883</v>
      </c>
      <c r="D9" s="506">
        <v>1631.5319999999999</v>
      </c>
    </row>
    <row r="10" spans="2:4" ht="21" customHeight="1" thickBot="1" x14ac:dyDescent="0.25">
      <c r="B10" s="29" t="s">
        <v>1884</v>
      </c>
      <c r="C10" s="130" t="s">
        <v>1885</v>
      </c>
      <c r="D10" s="506">
        <v>5539.0249999999996</v>
      </c>
    </row>
    <row r="11" spans="2:4" ht="21" customHeight="1" thickBot="1" x14ac:dyDescent="0.25">
      <c r="B11" s="29" t="s">
        <v>1886</v>
      </c>
      <c r="C11" s="130" t="s">
        <v>1887</v>
      </c>
      <c r="D11" s="506">
        <v>5539.0249999999996</v>
      </c>
    </row>
    <row r="12" spans="2:4" ht="21" customHeight="1" thickBot="1" x14ac:dyDescent="0.25">
      <c r="B12" s="29" t="s">
        <v>1888</v>
      </c>
      <c r="C12" s="128" t="s">
        <v>1889</v>
      </c>
      <c r="D12" s="507">
        <v>2202.6149999999998</v>
      </c>
    </row>
    <row r="13" spans="2:4" ht="21" customHeight="1" thickBot="1" x14ac:dyDescent="0.25">
      <c r="B13" s="29" t="s">
        <v>1890</v>
      </c>
      <c r="C13" s="128" t="s">
        <v>1891</v>
      </c>
      <c r="D13" s="507">
        <v>1957.4169999999999</v>
      </c>
    </row>
    <row r="14" spans="2:4" ht="21" customHeight="1" thickBot="1" x14ac:dyDescent="0.25">
      <c r="B14" s="29" t="s">
        <v>1892</v>
      </c>
      <c r="C14" s="128" t="s">
        <v>1893</v>
      </c>
      <c r="D14" s="507">
        <v>0</v>
      </c>
    </row>
    <row r="15" spans="2:4" ht="21" customHeight="1" thickBot="1" x14ac:dyDescent="0.25">
      <c r="B15" s="29" t="s">
        <v>1894</v>
      </c>
      <c r="C15" s="128" t="s">
        <v>1895</v>
      </c>
      <c r="D15" s="507">
        <v>0</v>
      </c>
    </row>
    <row r="16" spans="2:4" ht="21" customHeight="1" thickBot="1" x14ac:dyDescent="0.25">
      <c r="B16" s="29" t="s">
        <v>1896</v>
      </c>
      <c r="C16" s="128" t="s">
        <v>1897</v>
      </c>
      <c r="D16" s="507">
        <v>245.19800000000001</v>
      </c>
    </row>
    <row r="17" spans="2:4" ht="21" customHeight="1" thickBot="1" x14ac:dyDescent="0.25">
      <c r="B17" s="29" t="s">
        <v>1898</v>
      </c>
      <c r="C17" s="128" t="s">
        <v>1899</v>
      </c>
      <c r="D17" s="507">
        <v>3336.41</v>
      </c>
    </row>
    <row r="18" spans="2:4" ht="21" customHeight="1" thickBot="1" x14ac:dyDescent="0.25">
      <c r="B18" s="29" t="s">
        <v>1900</v>
      </c>
      <c r="C18" s="128" t="s">
        <v>1901</v>
      </c>
      <c r="D18" s="507">
        <v>3336.41</v>
      </c>
    </row>
    <row r="19" spans="2:4" ht="21" customHeight="1" thickBot="1" x14ac:dyDescent="0.25">
      <c r="B19" s="29" t="s">
        <v>1902</v>
      </c>
      <c r="C19" s="128" t="s">
        <v>1903</v>
      </c>
      <c r="D19" s="508">
        <v>0</v>
      </c>
    </row>
    <row r="20" spans="2:4" ht="21" customHeight="1" thickBot="1" x14ac:dyDescent="0.25">
      <c r="B20" s="29" t="s">
        <v>1904</v>
      </c>
      <c r="C20" s="128" t="s">
        <v>1905</v>
      </c>
      <c r="D20" s="700"/>
    </row>
    <row r="21" spans="2:4" ht="21" customHeight="1" thickBot="1" x14ac:dyDescent="0.25">
      <c r="B21" s="29" t="s">
        <v>1906</v>
      </c>
      <c r="C21" s="128" t="s">
        <v>1907</v>
      </c>
      <c r="D21" s="688"/>
    </row>
    <row r="22" spans="2:4" ht="21" customHeight="1" thickBot="1" x14ac:dyDescent="0.25">
      <c r="B22" s="29" t="s">
        <v>1908</v>
      </c>
      <c r="C22" s="130" t="s">
        <v>1909</v>
      </c>
      <c r="D22" s="688"/>
    </row>
    <row r="23" spans="2:4" ht="21" customHeight="1" thickBot="1" x14ac:dyDescent="0.25">
      <c r="B23" s="29" t="s">
        <v>1910</v>
      </c>
      <c r="C23" s="128" t="s">
        <v>1911</v>
      </c>
      <c r="D23" s="688"/>
    </row>
    <row r="24" spans="2:4" ht="21" customHeight="1" thickBot="1" x14ac:dyDescent="0.25">
      <c r="B24" s="29" t="s">
        <v>1912</v>
      </c>
      <c r="C24" s="128" t="s">
        <v>1913</v>
      </c>
      <c r="D24" s="688"/>
    </row>
    <row r="25" spans="2:4" ht="21" customHeight="1" thickBot="1" x14ac:dyDescent="0.25">
      <c r="B25" s="29" t="s">
        <v>1914</v>
      </c>
      <c r="C25" s="130" t="s">
        <v>1915</v>
      </c>
      <c r="D25" s="688"/>
    </row>
    <row r="26" spans="2:4" ht="21" customHeight="1" thickBot="1" x14ac:dyDescent="0.25">
      <c r="B26" s="701" t="s">
        <v>1916</v>
      </c>
      <c r="C26" s="702"/>
      <c r="D26" s="507"/>
    </row>
    <row r="27" spans="2:4" ht="21" customHeight="1" thickBot="1" x14ac:dyDescent="0.25">
      <c r="B27" s="29" t="s">
        <v>1917</v>
      </c>
      <c r="C27" s="130" t="s">
        <v>1918</v>
      </c>
      <c r="D27" s="509">
        <v>6.0100000000000001E-2</v>
      </c>
    </row>
    <row r="28" spans="2:4" ht="21" customHeight="1" thickBot="1" x14ac:dyDescent="0.25">
      <c r="B28" s="29" t="s">
        <v>1919</v>
      </c>
      <c r="C28" s="130" t="s">
        <v>1920</v>
      </c>
      <c r="D28" s="703"/>
    </row>
    <row r="29" spans="2:4" ht="21" customHeight="1" thickBot="1" x14ac:dyDescent="0.25">
      <c r="B29" s="29" t="s">
        <v>1921</v>
      </c>
      <c r="C29" s="128" t="s">
        <v>1922</v>
      </c>
      <c r="D29" s="688"/>
    </row>
    <row r="30" spans="2:4" ht="21" customHeight="1" thickBot="1" x14ac:dyDescent="0.25">
      <c r="B30" s="29" t="s">
        <v>1923</v>
      </c>
      <c r="C30" s="128" t="s">
        <v>1924</v>
      </c>
      <c r="D30" s="688"/>
    </row>
    <row r="31" spans="2:4" ht="21" customHeight="1" thickBot="1" x14ac:dyDescent="0.25">
      <c r="B31" s="29" t="s">
        <v>1925</v>
      </c>
      <c r="C31" s="128" t="s">
        <v>1926</v>
      </c>
      <c r="D31" s="688"/>
    </row>
    <row r="32" spans="2:4" ht="21" customHeight="1" thickBot="1" x14ac:dyDescent="0.25">
      <c r="B32" s="29" t="s">
        <v>1927</v>
      </c>
      <c r="C32" s="128" t="s">
        <v>1928</v>
      </c>
      <c r="D32" s="704"/>
    </row>
    <row r="33" spans="2:4" ht="21" customHeight="1" thickBot="1" x14ac:dyDescent="0.25">
      <c r="B33" s="29" t="s">
        <v>1929</v>
      </c>
      <c r="C33" s="130" t="s">
        <v>1930</v>
      </c>
      <c r="D33" s="507">
        <v>0</v>
      </c>
    </row>
    <row r="34" spans="2:4" ht="21" customHeight="1" thickBot="1" x14ac:dyDescent="0.25">
      <c r="B34" s="29" t="s">
        <v>1931</v>
      </c>
      <c r="C34" s="128" t="s">
        <v>1932</v>
      </c>
      <c r="D34" s="507">
        <v>0</v>
      </c>
    </row>
    <row r="35" spans="2:4" ht="21" customHeight="1" thickBot="1" x14ac:dyDescent="0.25">
      <c r="B35" s="29" t="s">
        <v>1933</v>
      </c>
      <c r="C35" s="128" t="s">
        <v>1934</v>
      </c>
      <c r="D35" s="507">
        <v>0</v>
      </c>
    </row>
    <row r="36" spans="2:4" ht="21" customHeight="1" thickBot="1" x14ac:dyDescent="0.25">
      <c r="B36" s="29" t="s">
        <v>1935</v>
      </c>
      <c r="C36" s="128" t="s">
        <v>1936</v>
      </c>
      <c r="D36" s="507">
        <v>0</v>
      </c>
    </row>
    <row r="37" spans="2:4" ht="21" customHeight="1" thickBot="1" x14ac:dyDescent="0.25">
      <c r="B37" s="29" t="s">
        <v>1937</v>
      </c>
      <c r="C37" s="130" t="s">
        <v>1938</v>
      </c>
      <c r="D37" s="510"/>
    </row>
  </sheetData>
  <mergeCells count="4">
    <mergeCell ref="B2:D2"/>
    <mergeCell ref="D20:D25"/>
    <mergeCell ref="B26:C26"/>
    <mergeCell ref="D28:D32"/>
  </mergeCells>
  <pageMargins left="0.70866141732283472" right="0.70866141732283472" top="0.74803149606299213" bottom="0.74803149606299213" header="0.31496062992125984" footer="0.31496062992125984"/>
  <pageSetup paperSize="9" scale="54" orientation="landscape" r:id="rId1"/>
  <headerFooter scaleWithDoc="0" alignWithMargins="0">
    <oddHeader>&amp;CEN
ANNEX I</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0726-6661-4C69-9C41-8A5BBD0CCEE2}">
  <sheetPr>
    <pageSetUpPr fitToPage="1"/>
  </sheetPr>
  <dimension ref="A2:W17"/>
  <sheetViews>
    <sheetView showGridLines="0" zoomScaleNormal="100" zoomScalePageLayoutView="85" workbookViewId="0">
      <selection activeCell="O8" sqref="O8"/>
    </sheetView>
  </sheetViews>
  <sheetFormatPr defaultColWidth="8.7109375" defaultRowHeight="12" x14ac:dyDescent="0.25"/>
  <cols>
    <col min="1" max="1" width="2" style="512" customWidth="1"/>
    <col min="2" max="2" width="15.7109375" style="512" customWidth="1"/>
    <col min="3" max="3" width="33.28515625" style="512" customWidth="1"/>
    <col min="4" max="12" width="15.7109375" style="512" customWidth="1"/>
    <col min="13" max="16384" width="8.7109375" style="512"/>
  </cols>
  <sheetData>
    <row r="2" spans="1:23" ht="30.75" customHeight="1" x14ac:dyDescent="0.25">
      <c r="A2" s="511"/>
      <c r="B2" s="683" t="s">
        <v>1967</v>
      </c>
      <c r="C2" s="710"/>
      <c r="D2" s="710"/>
      <c r="E2" s="710"/>
      <c r="F2" s="710"/>
      <c r="G2" s="710"/>
      <c r="H2" s="710"/>
      <c r="I2" s="710"/>
      <c r="J2" s="710"/>
      <c r="K2" s="710"/>
      <c r="L2" s="710"/>
    </row>
    <row r="3" spans="1:23" ht="27" customHeight="1" x14ac:dyDescent="0.25"/>
    <row r="4" spans="1:23" ht="36" customHeight="1" x14ac:dyDescent="0.25">
      <c r="B4" s="711" t="s">
        <v>32</v>
      </c>
      <c r="C4" s="711" t="s">
        <v>1940</v>
      </c>
      <c r="D4" s="714" t="s">
        <v>1941</v>
      </c>
      <c r="E4" s="715"/>
      <c r="F4" s="716" t="s">
        <v>1942</v>
      </c>
      <c r="G4" s="717"/>
      <c r="H4" s="717"/>
      <c r="I4" s="717"/>
      <c r="J4" s="717"/>
      <c r="K4" s="717"/>
      <c r="L4" s="717"/>
    </row>
    <row r="5" spans="1:23" ht="25.15" customHeight="1" x14ac:dyDescent="0.25">
      <c r="B5" s="712"/>
      <c r="C5" s="712"/>
      <c r="D5" s="718"/>
      <c r="E5" s="711" t="s">
        <v>1943</v>
      </c>
      <c r="F5" s="718"/>
      <c r="G5" s="714" t="s">
        <v>1944</v>
      </c>
      <c r="H5" s="721"/>
      <c r="I5" s="722"/>
      <c r="J5" s="722"/>
      <c r="K5" s="722"/>
      <c r="L5" s="723"/>
    </row>
    <row r="6" spans="1:23" ht="29.25" customHeight="1" x14ac:dyDescent="0.25">
      <c r="A6" s="513"/>
      <c r="B6" s="712"/>
      <c r="C6" s="712"/>
      <c r="D6" s="712"/>
      <c r="E6" s="712"/>
      <c r="F6" s="712"/>
      <c r="G6" s="719"/>
      <c r="H6" s="705" t="s">
        <v>1945</v>
      </c>
      <c r="I6" s="706"/>
      <c r="J6" s="706"/>
      <c r="K6" s="707"/>
      <c r="L6" s="708" t="s">
        <v>1946</v>
      </c>
    </row>
    <row r="7" spans="1:23" ht="43.5" customHeight="1" thickBot="1" x14ac:dyDescent="0.3">
      <c r="A7" s="513"/>
      <c r="B7" s="713"/>
      <c r="C7" s="713"/>
      <c r="D7" s="713"/>
      <c r="E7" s="713"/>
      <c r="F7" s="713"/>
      <c r="G7" s="720"/>
      <c r="H7" s="148" t="s">
        <v>1947</v>
      </c>
      <c r="I7" s="148" t="s">
        <v>1948</v>
      </c>
      <c r="J7" s="148" t="s">
        <v>1949</v>
      </c>
      <c r="K7" s="148" t="s">
        <v>1950</v>
      </c>
      <c r="L7" s="709"/>
    </row>
    <row r="8" spans="1:23" ht="30" customHeight="1" thickBot="1" x14ac:dyDescent="0.3">
      <c r="B8" s="29" t="s">
        <v>1576</v>
      </c>
      <c r="C8" s="30" t="s">
        <v>1951</v>
      </c>
      <c r="D8" s="33">
        <v>9731.093649030001</v>
      </c>
      <c r="E8" s="33">
        <v>0</v>
      </c>
      <c r="F8" s="33">
        <v>9731.093649030001</v>
      </c>
      <c r="G8" s="33">
        <v>9731.093649030001</v>
      </c>
      <c r="H8" s="33">
        <v>0</v>
      </c>
      <c r="I8" s="33">
        <v>0</v>
      </c>
      <c r="J8" s="33">
        <v>0</v>
      </c>
      <c r="K8" s="33">
        <v>0</v>
      </c>
      <c r="L8" s="33">
        <v>9731.093649030001</v>
      </c>
      <c r="O8" s="514"/>
      <c r="P8" s="514"/>
      <c r="Q8" s="514"/>
      <c r="R8" s="514"/>
      <c r="S8" s="514"/>
      <c r="T8" s="514"/>
      <c r="U8" s="514"/>
      <c r="V8" s="514"/>
      <c r="W8" s="514"/>
    </row>
    <row r="9" spans="1:23" ht="30" customHeight="1" thickBot="1" x14ac:dyDescent="0.3">
      <c r="B9" s="29" t="s">
        <v>1580</v>
      </c>
      <c r="C9" s="30" t="s">
        <v>1952</v>
      </c>
      <c r="D9" s="33">
        <v>497.08333499999998</v>
      </c>
      <c r="E9" s="33">
        <v>0</v>
      </c>
      <c r="F9" s="33">
        <v>497.08333499999998</v>
      </c>
      <c r="G9" s="33">
        <v>497.08333499999998</v>
      </c>
      <c r="H9" s="33">
        <v>0</v>
      </c>
      <c r="I9" s="33">
        <v>0</v>
      </c>
      <c r="J9" s="33">
        <v>0</v>
      </c>
      <c r="K9" s="33">
        <v>0</v>
      </c>
      <c r="L9" s="33">
        <v>497.08333499999998</v>
      </c>
      <c r="O9" s="514"/>
      <c r="P9" s="514"/>
      <c r="Q9" s="514"/>
      <c r="R9" s="514"/>
      <c r="S9" s="514"/>
      <c r="T9" s="514"/>
      <c r="U9" s="514"/>
      <c r="V9" s="514"/>
      <c r="W9" s="514"/>
    </row>
    <row r="10" spans="1:23" ht="30" customHeight="1" thickBot="1" x14ac:dyDescent="0.3">
      <c r="B10" s="29" t="s">
        <v>1582</v>
      </c>
      <c r="C10" s="30" t="s">
        <v>1953</v>
      </c>
      <c r="D10" s="33">
        <v>1954.2972343199999</v>
      </c>
      <c r="E10" s="33">
        <v>0</v>
      </c>
      <c r="F10" s="33">
        <v>1954.2972343199999</v>
      </c>
      <c r="G10" s="33">
        <v>1930.99808259</v>
      </c>
      <c r="H10" s="33">
        <v>0</v>
      </c>
      <c r="I10" s="33">
        <v>690.16259684000011</v>
      </c>
      <c r="J10" s="33">
        <v>199.45491375999998</v>
      </c>
      <c r="K10" s="33">
        <v>497.44120045</v>
      </c>
      <c r="L10" s="33">
        <v>543.93937153999991</v>
      </c>
      <c r="O10" s="514"/>
      <c r="P10" s="514"/>
      <c r="Q10" s="514"/>
      <c r="R10" s="514"/>
      <c r="S10" s="514"/>
      <c r="T10" s="514"/>
      <c r="U10" s="514"/>
      <c r="V10" s="514"/>
      <c r="W10" s="514"/>
    </row>
    <row r="11" spans="1:23" ht="30" customHeight="1" thickBot="1" x14ac:dyDescent="0.3">
      <c r="B11" s="29" t="s">
        <v>1586</v>
      </c>
      <c r="C11" s="30" t="s">
        <v>1954</v>
      </c>
      <c r="D11" s="33">
        <v>1961.6734743099998</v>
      </c>
      <c r="E11" s="33">
        <v>0</v>
      </c>
      <c r="F11" s="33">
        <v>1961.6734743099998</v>
      </c>
      <c r="G11" s="33">
        <v>1957.4166250000001</v>
      </c>
      <c r="H11" s="33">
        <v>496.05</v>
      </c>
      <c r="I11" s="33">
        <v>1461.3666250000001</v>
      </c>
      <c r="J11" s="33">
        <v>0</v>
      </c>
      <c r="K11" s="33">
        <v>0</v>
      </c>
      <c r="L11" s="33">
        <v>0</v>
      </c>
      <c r="O11" s="514"/>
      <c r="P11" s="514"/>
      <c r="Q11" s="514"/>
      <c r="R11" s="514"/>
      <c r="S11" s="514"/>
      <c r="T11" s="514"/>
      <c r="U11" s="514"/>
      <c r="V11" s="514"/>
      <c r="W11" s="514"/>
    </row>
    <row r="12" spans="1:23" ht="30" customHeight="1" thickBot="1" x14ac:dyDescent="0.3">
      <c r="B12" s="29" t="s">
        <v>1955</v>
      </c>
      <c r="C12" s="30" t="s">
        <v>1956</v>
      </c>
      <c r="D12" s="33">
        <v>44723.591084259999</v>
      </c>
      <c r="E12" s="33">
        <v>604.90411027999994</v>
      </c>
      <c r="F12" s="33">
        <v>44118.686973979995</v>
      </c>
      <c r="G12" s="33">
        <v>3336.41016498</v>
      </c>
      <c r="H12" s="33">
        <v>379.75779999999997</v>
      </c>
      <c r="I12" s="33">
        <v>2152.8781699800002</v>
      </c>
      <c r="J12" s="33">
        <v>803.77419499999996</v>
      </c>
      <c r="K12" s="33">
        <v>0</v>
      </c>
      <c r="L12" s="33">
        <v>0</v>
      </c>
      <c r="O12" s="514"/>
      <c r="P12" s="514"/>
      <c r="Q12" s="514"/>
      <c r="R12" s="514"/>
      <c r="S12" s="514"/>
      <c r="T12" s="514"/>
      <c r="U12" s="514"/>
      <c r="V12" s="514"/>
      <c r="W12" s="514"/>
    </row>
    <row r="13" spans="1:23" ht="30" customHeight="1" thickBot="1" x14ac:dyDescent="0.3">
      <c r="B13" s="29" t="s">
        <v>1957</v>
      </c>
      <c r="C13" s="30" t="s">
        <v>1958</v>
      </c>
      <c r="D13" s="33">
        <v>29586.41872369</v>
      </c>
      <c r="E13" s="33">
        <v>0</v>
      </c>
      <c r="F13" s="33">
        <v>29586.41872369</v>
      </c>
      <c r="G13" s="33">
        <v>0</v>
      </c>
      <c r="H13" s="33">
        <v>0</v>
      </c>
      <c r="I13" s="33">
        <v>0</v>
      </c>
      <c r="J13" s="33">
        <v>0</v>
      </c>
      <c r="K13" s="33">
        <v>0</v>
      </c>
      <c r="L13" s="33">
        <v>0</v>
      </c>
      <c r="O13" s="514"/>
      <c r="P13" s="514"/>
      <c r="Q13" s="514"/>
      <c r="R13" s="514"/>
      <c r="S13" s="514"/>
      <c r="T13" s="514"/>
      <c r="U13" s="514"/>
      <c r="V13" s="514"/>
      <c r="W13" s="514"/>
    </row>
    <row r="14" spans="1:23" ht="30" customHeight="1" thickBot="1" x14ac:dyDescent="0.3">
      <c r="B14" s="29" t="s">
        <v>1959</v>
      </c>
      <c r="C14" s="30" t="s">
        <v>1960</v>
      </c>
      <c r="D14" s="33">
        <v>55079.237018</v>
      </c>
      <c r="E14" s="33">
        <v>55079.237018</v>
      </c>
      <c r="F14" s="33">
        <v>0</v>
      </c>
      <c r="G14" s="33">
        <v>0</v>
      </c>
      <c r="H14" s="33">
        <v>0</v>
      </c>
      <c r="I14" s="33">
        <v>0</v>
      </c>
      <c r="J14" s="33">
        <v>0</v>
      </c>
      <c r="K14" s="33">
        <v>0</v>
      </c>
      <c r="L14" s="33">
        <v>0</v>
      </c>
      <c r="O14" s="514"/>
      <c r="P14" s="514"/>
      <c r="Q14" s="514"/>
      <c r="R14" s="514"/>
      <c r="S14" s="514"/>
      <c r="T14" s="514"/>
      <c r="U14" s="514"/>
      <c r="V14" s="514"/>
      <c r="W14" s="514"/>
    </row>
    <row r="15" spans="1:23" ht="30" customHeight="1" thickBot="1" x14ac:dyDescent="0.3">
      <c r="B15" s="29" t="s">
        <v>1961</v>
      </c>
      <c r="C15" s="30" t="s">
        <v>1962</v>
      </c>
      <c r="D15" s="33">
        <v>54.036077210000002</v>
      </c>
      <c r="E15" s="33">
        <v>54.036077210000002</v>
      </c>
      <c r="F15" s="33">
        <v>0</v>
      </c>
      <c r="G15" s="33">
        <v>0</v>
      </c>
      <c r="H15" s="33">
        <v>0</v>
      </c>
      <c r="I15" s="33">
        <v>0</v>
      </c>
      <c r="J15" s="33">
        <v>0</v>
      </c>
      <c r="K15" s="33">
        <v>0</v>
      </c>
      <c r="L15" s="33">
        <v>0</v>
      </c>
      <c r="O15" s="514"/>
      <c r="P15" s="514"/>
      <c r="Q15" s="514"/>
      <c r="R15" s="514"/>
      <c r="S15" s="514"/>
      <c r="T15" s="514"/>
      <c r="U15" s="514"/>
      <c r="V15" s="514"/>
      <c r="W15" s="514"/>
    </row>
    <row r="16" spans="1:23" ht="30" customHeight="1" thickBot="1" x14ac:dyDescent="0.3">
      <c r="B16" s="29" t="s">
        <v>1963</v>
      </c>
      <c r="C16" s="30" t="s">
        <v>1964</v>
      </c>
      <c r="D16" s="33">
        <v>131.07344792000001</v>
      </c>
      <c r="E16" s="33">
        <v>131.07344792000001</v>
      </c>
      <c r="F16" s="33">
        <v>0</v>
      </c>
      <c r="G16" s="33">
        <v>0</v>
      </c>
      <c r="H16" s="33">
        <v>0</v>
      </c>
      <c r="I16" s="33">
        <v>0</v>
      </c>
      <c r="J16" s="33">
        <v>0</v>
      </c>
      <c r="K16" s="33">
        <v>0</v>
      </c>
      <c r="L16" s="33">
        <v>0</v>
      </c>
      <c r="O16" s="514"/>
      <c r="P16" s="514"/>
      <c r="Q16" s="514"/>
      <c r="R16" s="514"/>
      <c r="S16" s="514"/>
      <c r="T16" s="514"/>
      <c r="U16" s="514"/>
      <c r="V16" s="514"/>
      <c r="W16" s="514"/>
    </row>
    <row r="17" spans="2:23" ht="30" customHeight="1" thickBot="1" x14ac:dyDescent="0.3">
      <c r="B17" s="29" t="s">
        <v>1965</v>
      </c>
      <c r="C17" s="30" t="s">
        <v>1966</v>
      </c>
      <c r="D17" s="33">
        <v>13974.35610807</v>
      </c>
      <c r="E17" s="33">
        <v>13974.35610807</v>
      </c>
      <c r="F17" s="33">
        <v>0</v>
      </c>
      <c r="G17" s="33">
        <v>0</v>
      </c>
      <c r="H17" s="33">
        <v>0</v>
      </c>
      <c r="I17" s="33">
        <v>0</v>
      </c>
      <c r="J17" s="33">
        <v>0</v>
      </c>
      <c r="K17" s="33">
        <v>0</v>
      </c>
      <c r="L17" s="33">
        <v>0</v>
      </c>
      <c r="O17" s="514"/>
      <c r="P17" s="514"/>
      <c r="Q17" s="514"/>
      <c r="R17" s="514"/>
      <c r="S17" s="514"/>
      <c r="T17" s="514"/>
      <c r="U17" s="514"/>
      <c r="V17" s="514"/>
      <c r="W17" s="514"/>
    </row>
  </sheetData>
  <mergeCells count="12">
    <mergeCell ref="H6:K6"/>
    <mergeCell ref="L6:L7"/>
    <mergeCell ref="B2:L2"/>
    <mergeCell ref="B4:B7"/>
    <mergeCell ref="C4:C7"/>
    <mergeCell ref="D4:E4"/>
    <mergeCell ref="F4:L4"/>
    <mergeCell ref="D5:D7"/>
    <mergeCell ref="E5:E7"/>
    <mergeCell ref="F5:F7"/>
    <mergeCell ref="G5:G7"/>
    <mergeCell ref="H5:L5"/>
  </mergeCells>
  <pageMargins left="0.70866141732283472" right="0.70866141732283472" top="0.74803149606299213" bottom="0.74803149606299213" header="0.31496062992125984" footer="0.31496062992125984"/>
  <pageSetup paperSize="9" scale="44" orientation="landscape"/>
  <headerFooter scaleWithDoc="0" alignWithMargins="0">
    <oddHeader>&amp;CEN
ANNEX I</oddHeader>
    <oddFooter>&amp;C&amp;P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0A0B-42E3-4140-A066-3DDE023354F8}">
  <dimension ref="B2:F20"/>
  <sheetViews>
    <sheetView showGridLines="0" workbookViewId="0">
      <selection activeCell="C4" sqref="C4"/>
    </sheetView>
  </sheetViews>
  <sheetFormatPr defaultRowHeight="12" x14ac:dyDescent="0.2"/>
  <cols>
    <col min="1" max="1" width="2.140625" style="591" customWidth="1"/>
    <col min="2" max="2" width="9.140625" style="591"/>
    <col min="3" max="3" width="60.85546875" style="591" customWidth="1"/>
    <col min="4" max="4" width="18.7109375" style="591" customWidth="1"/>
    <col min="5" max="16384" width="9.140625" style="591"/>
  </cols>
  <sheetData>
    <row r="2" spans="2:6" ht="30" customHeight="1" x14ac:dyDescent="0.25">
      <c r="B2" s="683" t="s">
        <v>1193</v>
      </c>
      <c r="C2" s="688"/>
      <c r="D2" s="688"/>
      <c r="E2" s="588"/>
    </row>
    <row r="3" spans="2:6" ht="15" customHeight="1" x14ac:dyDescent="0.2">
      <c r="B3" s="343"/>
      <c r="C3" s="343"/>
      <c r="D3" s="343"/>
    </row>
    <row r="4" spans="2:6" ht="15" customHeight="1" x14ac:dyDescent="0.2"/>
    <row r="5" spans="2:6" ht="24" customHeight="1" thickBot="1" x14ac:dyDescent="0.25">
      <c r="B5" s="344"/>
      <c r="C5" s="344"/>
      <c r="D5" s="27" t="s">
        <v>1194</v>
      </c>
    </row>
    <row r="6" spans="2:6" ht="24" customHeight="1" thickBot="1" x14ac:dyDescent="0.25">
      <c r="B6" s="29">
        <v>1</v>
      </c>
      <c r="C6" s="30" t="s">
        <v>1195</v>
      </c>
      <c r="D6" s="33">
        <v>179465.67923099999</v>
      </c>
    </row>
    <row r="7" spans="2:6" ht="24" customHeight="1" thickBot="1" x14ac:dyDescent="0.25">
      <c r="B7" s="29">
        <v>2</v>
      </c>
      <c r="C7" s="30" t="s">
        <v>1196</v>
      </c>
      <c r="D7" s="33">
        <v>-15552.009120999999</v>
      </c>
    </row>
    <row r="8" spans="2:6" ht="24" customHeight="1" thickBot="1" x14ac:dyDescent="0.25">
      <c r="B8" s="29">
        <v>3</v>
      </c>
      <c r="C8" s="30" t="s">
        <v>1197</v>
      </c>
      <c r="D8" s="33">
        <v>0</v>
      </c>
    </row>
    <row r="9" spans="2:6" ht="24" customHeight="1" thickBot="1" x14ac:dyDescent="0.25">
      <c r="B9" s="29">
        <v>4</v>
      </c>
      <c r="C9" s="30" t="s">
        <v>1198</v>
      </c>
      <c r="D9" s="33">
        <v>0</v>
      </c>
    </row>
    <row r="10" spans="2:6" ht="24" customHeight="1" thickBot="1" x14ac:dyDescent="0.25">
      <c r="B10" s="29">
        <v>5</v>
      </c>
      <c r="C10" s="30" t="s">
        <v>1199</v>
      </c>
      <c r="D10" s="33">
        <v>0</v>
      </c>
    </row>
    <row r="11" spans="2:6" ht="24" customHeight="1" thickBot="1" x14ac:dyDescent="0.25">
      <c r="B11" s="29">
        <v>6</v>
      </c>
      <c r="C11" s="30" t="s">
        <v>1200</v>
      </c>
      <c r="D11" s="33">
        <v>82.16215569000029</v>
      </c>
    </row>
    <row r="12" spans="2:6" ht="24" customHeight="1" thickBot="1" x14ac:dyDescent="0.25">
      <c r="B12" s="29">
        <v>7</v>
      </c>
      <c r="C12" s="30" t="s">
        <v>1201</v>
      </c>
      <c r="D12" s="33">
        <v>0</v>
      </c>
    </row>
    <row r="13" spans="2:6" ht="24" customHeight="1" thickBot="1" x14ac:dyDescent="0.25">
      <c r="B13" s="29">
        <v>8</v>
      </c>
      <c r="C13" s="30" t="s">
        <v>1202</v>
      </c>
      <c r="D13" s="33">
        <v>-6248.1201179999998</v>
      </c>
      <c r="F13" s="46"/>
    </row>
    <row r="14" spans="2:6" ht="24" customHeight="1" thickBot="1" x14ac:dyDescent="0.25">
      <c r="B14" s="29">
        <v>9</v>
      </c>
      <c r="C14" s="30" t="s">
        <v>1203</v>
      </c>
      <c r="D14" s="33">
        <v>3193.5433952300004</v>
      </c>
    </row>
    <row r="15" spans="2:6" ht="24" customHeight="1" thickBot="1" x14ac:dyDescent="0.25">
      <c r="B15" s="29">
        <v>10</v>
      </c>
      <c r="C15" s="30" t="s">
        <v>1204</v>
      </c>
      <c r="D15" s="33">
        <v>18200.133324663337</v>
      </c>
    </row>
    <row r="16" spans="2:6" ht="24" customHeight="1" thickBot="1" x14ac:dyDescent="0.25">
      <c r="B16" s="29">
        <v>11</v>
      </c>
      <c r="C16" s="30" t="s">
        <v>1205</v>
      </c>
      <c r="D16" s="33">
        <v>13.232051902998656</v>
      </c>
    </row>
    <row r="17" spans="2:6" ht="24" customHeight="1" thickBot="1" x14ac:dyDescent="0.25">
      <c r="B17" s="29" t="s">
        <v>1206</v>
      </c>
      <c r="C17" s="30" t="s">
        <v>1207</v>
      </c>
      <c r="D17" s="33">
        <v>0</v>
      </c>
    </row>
    <row r="18" spans="2:6" ht="24" customHeight="1" thickBot="1" x14ac:dyDescent="0.25">
      <c r="B18" s="29" t="s">
        <v>1208</v>
      </c>
      <c r="C18" s="30" t="s">
        <v>1209</v>
      </c>
      <c r="D18" s="33">
        <v>0</v>
      </c>
    </row>
    <row r="19" spans="2:6" ht="24" customHeight="1" thickBot="1" x14ac:dyDescent="0.25">
      <c r="B19" s="29">
        <v>12</v>
      </c>
      <c r="C19" s="30" t="s">
        <v>1210</v>
      </c>
      <c r="D19" s="33">
        <v>0</v>
      </c>
      <c r="E19" s="46"/>
      <c r="F19" s="46"/>
    </row>
    <row r="20" spans="2:6" ht="24" customHeight="1" thickBot="1" x14ac:dyDescent="0.25">
      <c r="B20" s="290">
        <v>13</v>
      </c>
      <c r="C20" s="345" t="s">
        <v>300</v>
      </c>
      <c r="D20" s="181">
        <v>179154.6209194863</v>
      </c>
    </row>
  </sheetData>
  <mergeCells count="1">
    <mergeCell ref="B2:D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65A7-0386-44B0-A8E5-54E12B52F913}">
  <dimension ref="B2:D82"/>
  <sheetViews>
    <sheetView showGridLines="0" topLeftCell="A55" zoomScaleNormal="100" workbookViewId="0">
      <selection activeCell="D13" sqref="D13"/>
    </sheetView>
  </sheetViews>
  <sheetFormatPr defaultRowHeight="15" x14ac:dyDescent="0.25"/>
  <cols>
    <col min="1" max="1" width="2.140625" style="588" customWidth="1"/>
    <col min="2" max="2" width="8.5703125" style="588" customWidth="1"/>
    <col min="3" max="3" width="88.7109375" style="588" customWidth="1"/>
    <col min="4" max="4" width="18.7109375" style="588" customWidth="1"/>
    <col min="5" max="16384" width="9.140625" style="588"/>
  </cols>
  <sheetData>
    <row r="2" spans="2:4" ht="30" customHeight="1" x14ac:dyDescent="0.25">
      <c r="B2" s="683" t="s">
        <v>1211</v>
      </c>
      <c r="C2" s="688"/>
      <c r="D2" s="688"/>
    </row>
    <row r="3" spans="2:4" x14ac:dyDescent="0.25">
      <c r="B3" s="346"/>
    </row>
    <row r="4" spans="2:4" ht="24" customHeight="1" x14ac:dyDescent="0.25">
      <c r="B4" s="346"/>
      <c r="C4" s="347"/>
      <c r="D4" s="589" t="s">
        <v>1212</v>
      </c>
    </row>
    <row r="5" spans="2:4" ht="24" customHeight="1" x14ac:dyDescent="0.25">
      <c r="B5" s="726"/>
      <c r="C5" s="726"/>
      <c r="D5" s="348">
        <v>44926</v>
      </c>
    </row>
    <row r="6" spans="2:4" ht="24" customHeight="1" thickBot="1" x14ac:dyDescent="0.3">
      <c r="B6" s="727" t="s">
        <v>1213</v>
      </c>
      <c r="C6" s="728"/>
      <c r="D6" s="728"/>
    </row>
    <row r="7" spans="2:4" ht="24" customHeight="1" thickBot="1" x14ac:dyDescent="0.3">
      <c r="B7" s="29">
        <v>1</v>
      </c>
      <c r="C7" s="30" t="s">
        <v>1214</v>
      </c>
      <c r="D7" s="33">
        <v>156286.02188469001</v>
      </c>
    </row>
    <row r="8" spans="2:4" ht="24" customHeight="1" thickBot="1" x14ac:dyDescent="0.3">
      <c r="B8" s="29">
        <v>2</v>
      </c>
      <c r="C8" s="30" t="s">
        <v>1215</v>
      </c>
      <c r="D8" s="33">
        <v>3062.3416619999998</v>
      </c>
    </row>
    <row r="9" spans="2:4" ht="24" customHeight="1" thickBot="1" x14ac:dyDescent="0.3">
      <c r="B9" s="29">
        <v>3</v>
      </c>
      <c r="C9" s="30" t="s">
        <v>1216</v>
      </c>
      <c r="D9" s="33">
        <v>-6584.1915129999998</v>
      </c>
    </row>
    <row r="10" spans="2:4" ht="24" customHeight="1" thickBot="1" x14ac:dyDescent="0.3">
      <c r="B10" s="29">
        <v>4</v>
      </c>
      <c r="C10" s="30" t="s">
        <v>1217</v>
      </c>
      <c r="D10" s="33">
        <v>0</v>
      </c>
    </row>
    <row r="11" spans="2:4" ht="24" customHeight="1" thickBot="1" x14ac:dyDescent="0.3">
      <c r="B11" s="29">
        <v>5</v>
      </c>
      <c r="C11" s="30" t="s">
        <v>1218</v>
      </c>
      <c r="D11" s="33">
        <v>215.70779681249999</v>
      </c>
    </row>
    <row r="12" spans="2:4" ht="24" customHeight="1" thickBot="1" x14ac:dyDescent="0.3">
      <c r="B12" s="29">
        <v>6</v>
      </c>
      <c r="C12" s="30" t="s">
        <v>1219</v>
      </c>
      <c r="D12" s="33">
        <v>-202.47574490950143</v>
      </c>
    </row>
    <row r="13" spans="2:4" ht="24" customHeight="1" thickBot="1" x14ac:dyDescent="0.3">
      <c r="B13" s="85">
        <v>7</v>
      </c>
      <c r="C13" s="587" t="s">
        <v>1220</v>
      </c>
      <c r="D13" s="181">
        <v>152777.40408559301</v>
      </c>
    </row>
    <row r="14" spans="2:4" ht="24" customHeight="1" thickBot="1" x14ac:dyDescent="0.3">
      <c r="B14" s="724" t="s">
        <v>1221</v>
      </c>
      <c r="C14" s="725"/>
      <c r="D14" s="725"/>
    </row>
    <row r="15" spans="2:4" ht="24" customHeight="1" thickBot="1" x14ac:dyDescent="0.3">
      <c r="B15" s="29">
        <v>8</v>
      </c>
      <c r="C15" s="30" t="s">
        <v>1222</v>
      </c>
      <c r="D15" s="33">
        <v>2555.1860940000001</v>
      </c>
    </row>
    <row r="16" spans="2:4" ht="24" customHeight="1" thickBot="1" x14ac:dyDescent="0.3">
      <c r="B16" s="29" t="s">
        <v>1223</v>
      </c>
      <c r="C16" s="30" t="s">
        <v>1224</v>
      </c>
      <c r="D16" s="33">
        <v>0</v>
      </c>
    </row>
    <row r="17" spans="2:4" ht="24" customHeight="1" thickBot="1" x14ac:dyDescent="0.3">
      <c r="B17" s="29">
        <v>9</v>
      </c>
      <c r="C17" s="30" t="s">
        <v>1225</v>
      </c>
      <c r="D17" s="33">
        <v>1361.908989</v>
      </c>
    </row>
    <row r="18" spans="2:4" ht="24" customHeight="1" thickBot="1" x14ac:dyDescent="0.3">
      <c r="B18" s="29" t="s">
        <v>685</v>
      </c>
      <c r="C18" s="30" t="s">
        <v>1226</v>
      </c>
      <c r="D18" s="33">
        <v>0</v>
      </c>
    </row>
    <row r="19" spans="2:4" ht="24" customHeight="1" thickBot="1" x14ac:dyDescent="0.3">
      <c r="B19" s="29" t="s">
        <v>692</v>
      </c>
      <c r="C19" s="30" t="s">
        <v>1227</v>
      </c>
      <c r="D19" s="33">
        <v>0</v>
      </c>
    </row>
    <row r="20" spans="2:4" ht="24" customHeight="1" thickBot="1" x14ac:dyDescent="0.3">
      <c r="B20" s="29">
        <v>10</v>
      </c>
      <c r="C20" s="30" t="s">
        <v>1228</v>
      </c>
      <c r="D20" s="33">
        <v>-1572.1148430000001</v>
      </c>
    </row>
    <row r="21" spans="2:4" ht="24" customHeight="1" thickBot="1" x14ac:dyDescent="0.3">
      <c r="B21" s="29" t="s">
        <v>1229</v>
      </c>
      <c r="C21" s="30" t="s">
        <v>1230</v>
      </c>
      <c r="D21" s="33">
        <v>0</v>
      </c>
    </row>
    <row r="22" spans="2:4" ht="24" customHeight="1" thickBot="1" x14ac:dyDescent="0.3">
      <c r="B22" s="29" t="s">
        <v>1231</v>
      </c>
      <c r="C22" s="30" t="s">
        <v>2058</v>
      </c>
      <c r="D22" s="33">
        <v>0</v>
      </c>
    </row>
    <row r="23" spans="2:4" ht="24" customHeight="1" thickBot="1" x14ac:dyDescent="0.3">
      <c r="B23" s="29">
        <v>11</v>
      </c>
      <c r="C23" s="30" t="s">
        <v>1232</v>
      </c>
      <c r="D23" s="33">
        <v>804.57214599999998</v>
      </c>
    </row>
    <row r="24" spans="2:4" ht="24" customHeight="1" thickBot="1" x14ac:dyDescent="0.3">
      <c r="B24" s="29">
        <v>12</v>
      </c>
      <c r="C24" s="30" t="s">
        <v>1233</v>
      </c>
      <c r="D24" s="33">
        <v>0</v>
      </c>
    </row>
    <row r="25" spans="2:4" ht="24" customHeight="1" thickBot="1" x14ac:dyDescent="0.3">
      <c r="B25" s="85">
        <v>13</v>
      </c>
      <c r="C25" s="587" t="s">
        <v>1234</v>
      </c>
      <c r="D25" s="181">
        <v>3149.5523859999998</v>
      </c>
    </row>
    <row r="26" spans="2:4" ht="24" customHeight="1" thickBot="1" x14ac:dyDescent="0.3">
      <c r="B26" s="724" t="s">
        <v>1235</v>
      </c>
      <c r="C26" s="725"/>
      <c r="D26" s="725"/>
    </row>
    <row r="27" spans="2:4" ht="24" customHeight="1" thickBot="1" x14ac:dyDescent="0.3">
      <c r="B27" s="29">
        <v>14</v>
      </c>
      <c r="C27" s="30" t="s">
        <v>1236</v>
      </c>
      <c r="D27" s="33">
        <v>2454.7931088</v>
      </c>
    </row>
    <row r="28" spans="2:4" ht="24" customHeight="1" thickBot="1" x14ac:dyDescent="0.3">
      <c r="B28" s="29">
        <v>15</v>
      </c>
      <c r="C28" s="30" t="s">
        <v>1237</v>
      </c>
      <c r="D28" s="33">
        <v>-620.80538079999997</v>
      </c>
    </row>
    <row r="29" spans="2:4" ht="24" customHeight="1" thickBot="1" x14ac:dyDescent="0.3">
      <c r="B29" s="29">
        <v>16</v>
      </c>
      <c r="C29" s="30" t="s">
        <v>1238</v>
      </c>
      <c r="D29" s="33">
        <v>3193.5451266000005</v>
      </c>
    </row>
    <row r="30" spans="2:4" ht="24" customHeight="1" thickBot="1" x14ac:dyDescent="0.3">
      <c r="B30" s="29" t="s">
        <v>1239</v>
      </c>
      <c r="C30" s="30" t="s">
        <v>1240</v>
      </c>
      <c r="D30" s="33">
        <v>0</v>
      </c>
    </row>
    <row r="31" spans="2:4" ht="24" customHeight="1" thickBot="1" x14ac:dyDescent="0.3">
      <c r="B31" s="29">
        <v>17</v>
      </c>
      <c r="C31" s="30" t="s">
        <v>1241</v>
      </c>
      <c r="D31" s="33">
        <v>0</v>
      </c>
    </row>
    <row r="32" spans="2:4" ht="24" customHeight="1" thickBot="1" x14ac:dyDescent="0.3">
      <c r="B32" s="29" t="s">
        <v>1242</v>
      </c>
      <c r="C32" s="30" t="s">
        <v>1243</v>
      </c>
      <c r="D32" s="33">
        <v>0</v>
      </c>
    </row>
    <row r="33" spans="2:4" ht="24" customHeight="1" thickBot="1" x14ac:dyDescent="0.3">
      <c r="B33" s="85">
        <v>18</v>
      </c>
      <c r="C33" s="587" t="s">
        <v>1244</v>
      </c>
      <c r="D33" s="181">
        <v>5027.5328546000001</v>
      </c>
    </row>
    <row r="34" spans="2:4" ht="24" customHeight="1" thickBot="1" x14ac:dyDescent="0.3">
      <c r="B34" s="724" t="s">
        <v>1245</v>
      </c>
      <c r="C34" s="725"/>
      <c r="D34" s="725"/>
    </row>
    <row r="35" spans="2:4" ht="24" customHeight="1" thickBot="1" x14ac:dyDescent="0.3">
      <c r="B35" s="29">
        <v>19</v>
      </c>
      <c r="C35" s="30" t="s">
        <v>1246</v>
      </c>
      <c r="D35" s="33">
        <v>37785.992851000003</v>
      </c>
    </row>
    <row r="36" spans="2:4" ht="24" customHeight="1" thickBot="1" x14ac:dyDescent="0.3">
      <c r="B36" s="29">
        <v>20</v>
      </c>
      <c r="C36" s="30" t="s">
        <v>1247</v>
      </c>
      <c r="D36" s="33">
        <v>-19585.859526336662</v>
      </c>
    </row>
    <row r="37" spans="2:4" ht="36" customHeight="1" thickBot="1" x14ac:dyDescent="0.3">
      <c r="B37" s="29">
        <v>21</v>
      </c>
      <c r="C37" s="30" t="s">
        <v>2059</v>
      </c>
      <c r="D37" s="33">
        <v>0</v>
      </c>
    </row>
    <row r="38" spans="2:4" ht="24" customHeight="1" thickBot="1" x14ac:dyDescent="0.3">
      <c r="B38" s="85">
        <v>22</v>
      </c>
      <c r="C38" s="587" t="s">
        <v>1248</v>
      </c>
      <c r="D38" s="181">
        <v>18200.13332466334</v>
      </c>
    </row>
    <row r="39" spans="2:4" ht="24" customHeight="1" thickBot="1" x14ac:dyDescent="0.3">
      <c r="B39" s="724" t="s">
        <v>1249</v>
      </c>
      <c r="C39" s="725"/>
      <c r="D39" s="725"/>
    </row>
    <row r="40" spans="2:4" ht="24" customHeight="1" thickBot="1" x14ac:dyDescent="0.3">
      <c r="B40" s="29" t="s">
        <v>1250</v>
      </c>
      <c r="C40" s="30" t="s">
        <v>2060</v>
      </c>
      <c r="D40" s="33">
        <v>0</v>
      </c>
    </row>
    <row r="41" spans="2:4" ht="24" customHeight="1" thickBot="1" x14ac:dyDescent="0.3">
      <c r="B41" s="29" t="s">
        <v>1251</v>
      </c>
      <c r="C41" s="30" t="s">
        <v>1252</v>
      </c>
      <c r="D41" s="33">
        <v>0</v>
      </c>
    </row>
    <row r="42" spans="2:4" ht="24" customHeight="1" thickBot="1" x14ac:dyDescent="0.3">
      <c r="B42" s="29" t="s">
        <v>1253</v>
      </c>
      <c r="C42" s="30" t="s">
        <v>2061</v>
      </c>
      <c r="D42" s="33">
        <v>0</v>
      </c>
    </row>
    <row r="43" spans="2:4" ht="65.25" customHeight="1" thickBot="1" x14ac:dyDescent="0.3">
      <c r="B43" s="29" t="s">
        <v>1254</v>
      </c>
      <c r="C43" s="30" t="s">
        <v>2062</v>
      </c>
      <c r="D43" s="33">
        <v>0</v>
      </c>
    </row>
    <row r="44" spans="2:4" ht="77.25" customHeight="1" thickBot="1" x14ac:dyDescent="0.3">
      <c r="B44" s="29" t="s">
        <v>1255</v>
      </c>
      <c r="C44" s="30" t="s">
        <v>1256</v>
      </c>
      <c r="D44" s="33">
        <v>0</v>
      </c>
    </row>
    <row r="45" spans="2:4" ht="24" customHeight="1" thickBot="1" x14ac:dyDescent="0.3">
      <c r="B45" s="29" t="s">
        <v>1257</v>
      </c>
      <c r="C45" s="30" t="s">
        <v>1258</v>
      </c>
      <c r="D45" s="33">
        <v>0</v>
      </c>
    </row>
    <row r="46" spans="2:4" ht="24" customHeight="1" thickBot="1" x14ac:dyDescent="0.3">
      <c r="B46" s="29" t="s">
        <v>1259</v>
      </c>
      <c r="C46" s="30" t="s">
        <v>1260</v>
      </c>
      <c r="D46" s="33">
        <v>0</v>
      </c>
    </row>
    <row r="47" spans="2:4" ht="24" customHeight="1" thickBot="1" x14ac:dyDescent="0.3">
      <c r="B47" s="29" t="s">
        <v>1261</v>
      </c>
      <c r="C47" s="30" t="s">
        <v>1262</v>
      </c>
      <c r="D47" s="33">
        <v>0</v>
      </c>
    </row>
    <row r="48" spans="2:4" ht="24" customHeight="1" thickBot="1" x14ac:dyDescent="0.3">
      <c r="B48" s="29" t="s">
        <v>1263</v>
      </c>
      <c r="C48" s="30" t="s">
        <v>1264</v>
      </c>
      <c r="D48" s="33">
        <v>0</v>
      </c>
    </row>
    <row r="49" spans="2:4" ht="24" customHeight="1" thickBot="1" x14ac:dyDescent="0.3">
      <c r="B49" s="29" t="s">
        <v>1265</v>
      </c>
      <c r="C49" s="30" t="s">
        <v>1266</v>
      </c>
      <c r="D49" s="33">
        <v>0</v>
      </c>
    </row>
    <row r="50" spans="2:4" ht="24" customHeight="1" thickBot="1" x14ac:dyDescent="0.3">
      <c r="B50" s="85" t="s">
        <v>1267</v>
      </c>
      <c r="C50" s="587" t="s">
        <v>1268</v>
      </c>
      <c r="D50" s="181">
        <v>0</v>
      </c>
    </row>
    <row r="51" spans="2:4" ht="24" customHeight="1" thickBot="1" x14ac:dyDescent="0.3">
      <c r="B51" s="729" t="s">
        <v>1269</v>
      </c>
      <c r="C51" s="730"/>
      <c r="D51" s="730"/>
    </row>
    <row r="52" spans="2:4" ht="24" customHeight="1" thickBot="1" x14ac:dyDescent="0.3">
      <c r="B52" s="85">
        <v>23</v>
      </c>
      <c r="C52" s="587" t="s">
        <v>276</v>
      </c>
      <c r="D52" s="181">
        <v>11219.123097688996</v>
      </c>
    </row>
    <row r="53" spans="2:4" ht="24" customHeight="1" thickBot="1" x14ac:dyDescent="0.3">
      <c r="B53" s="85">
        <v>24</v>
      </c>
      <c r="C53" s="587" t="s">
        <v>1519</v>
      </c>
      <c r="D53" s="181">
        <v>179154.62091948633</v>
      </c>
    </row>
    <row r="54" spans="2:4" ht="24" customHeight="1" thickBot="1" x14ac:dyDescent="0.3">
      <c r="B54" s="731" t="s">
        <v>5</v>
      </c>
      <c r="C54" s="732"/>
      <c r="D54" s="733"/>
    </row>
    <row r="55" spans="2:4" ht="24" customHeight="1" thickBot="1" x14ac:dyDescent="0.3">
      <c r="B55" s="29">
        <v>25</v>
      </c>
      <c r="C55" s="30" t="s">
        <v>5</v>
      </c>
      <c r="D55" s="32">
        <v>6.2622571721055245E-2</v>
      </c>
    </row>
    <row r="56" spans="2:4" ht="24" customHeight="1" thickBot="1" x14ac:dyDescent="0.3">
      <c r="B56" s="29" t="s">
        <v>1270</v>
      </c>
      <c r="C56" s="30" t="s">
        <v>2063</v>
      </c>
      <c r="D56" s="32">
        <v>6.2622571721055245E-2</v>
      </c>
    </row>
    <row r="57" spans="2:4" ht="24" customHeight="1" thickBot="1" x14ac:dyDescent="0.3">
      <c r="B57" s="29" t="s">
        <v>1271</v>
      </c>
      <c r="C57" s="30" t="s">
        <v>1272</v>
      </c>
      <c r="D57" s="32">
        <v>6.2622571721055245E-2</v>
      </c>
    </row>
    <row r="58" spans="2:4" ht="24" customHeight="1" thickBot="1" x14ac:dyDescent="0.3">
      <c r="B58" s="29">
        <v>26</v>
      </c>
      <c r="C58" s="30" t="s">
        <v>1273</v>
      </c>
      <c r="D58" s="32">
        <v>0.03</v>
      </c>
    </row>
    <row r="59" spans="2:4" ht="24" customHeight="1" thickBot="1" x14ac:dyDescent="0.3">
      <c r="B59" s="29" t="s">
        <v>2064</v>
      </c>
      <c r="C59" s="30" t="s">
        <v>1523</v>
      </c>
      <c r="D59" s="32">
        <v>0</v>
      </c>
    </row>
    <row r="60" spans="2:4" ht="24" customHeight="1" thickBot="1" x14ac:dyDescent="0.3">
      <c r="B60" s="29" t="s">
        <v>2065</v>
      </c>
      <c r="C60" s="30" t="s">
        <v>1501</v>
      </c>
      <c r="D60" s="32">
        <v>0</v>
      </c>
    </row>
    <row r="61" spans="2:4" ht="24" customHeight="1" thickBot="1" x14ac:dyDescent="0.3">
      <c r="B61" s="29">
        <v>27</v>
      </c>
      <c r="C61" s="30" t="s">
        <v>1529</v>
      </c>
      <c r="D61" s="32">
        <v>0</v>
      </c>
    </row>
    <row r="62" spans="2:4" ht="24" customHeight="1" thickBot="1" x14ac:dyDescent="0.3">
      <c r="B62" s="596" t="s">
        <v>2066</v>
      </c>
      <c r="C62" s="593" t="s">
        <v>1531</v>
      </c>
      <c r="D62" s="597">
        <v>0.03</v>
      </c>
    </row>
    <row r="63" spans="2:4" ht="24" customHeight="1" thickBot="1" x14ac:dyDescent="0.3">
      <c r="B63" s="734" t="s">
        <v>1274</v>
      </c>
      <c r="C63" s="735"/>
      <c r="D63" s="735"/>
    </row>
    <row r="64" spans="2:4" ht="24" customHeight="1" thickBot="1" x14ac:dyDescent="0.3">
      <c r="B64" s="29" t="s">
        <v>2067</v>
      </c>
      <c r="C64" s="30" t="s">
        <v>1275</v>
      </c>
      <c r="D64" s="33" t="s">
        <v>13</v>
      </c>
    </row>
    <row r="65" spans="2:4" ht="24" customHeight="1" thickBot="1" x14ac:dyDescent="0.3">
      <c r="B65" s="734" t="s">
        <v>1276</v>
      </c>
      <c r="C65" s="735"/>
      <c r="D65" s="735"/>
    </row>
    <row r="66" spans="2:4" ht="24" customHeight="1" thickBot="1" x14ac:dyDescent="0.3">
      <c r="B66" s="29">
        <v>28</v>
      </c>
      <c r="C66" s="30" t="s">
        <v>2068</v>
      </c>
      <c r="D66" s="33">
        <v>1819.96915132</v>
      </c>
    </row>
    <row r="67" spans="2:4" ht="24" customHeight="1" thickBot="1" x14ac:dyDescent="0.3">
      <c r="B67" s="29">
        <v>29</v>
      </c>
      <c r="C67" s="30" t="s">
        <v>1277</v>
      </c>
      <c r="D67" s="33">
        <v>1833.9877280000003</v>
      </c>
    </row>
    <row r="68" spans="2:4" ht="42" customHeight="1" thickBot="1" x14ac:dyDescent="0.3">
      <c r="B68" s="29">
        <v>30</v>
      </c>
      <c r="C68" s="30" t="s">
        <v>2069</v>
      </c>
      <c r="D68" s="33">
        <v>179140.60234280635</v>
      </c>
    </row>
    <row r="69" spans="2:4" ht="42" customHeight="1" thickBot="1" x14ac:dyDescent="0.3">
      <c r="B69" s="29" t="s">
        <v>1278</v>
      </c>
      <c r="C69" s="30" t="s">
        <v>2070</v>
      </c>
      <c r="D69" s="33">
        <v>179140.60234280635</v>
      </c>
    </row>
    <row r="70" spans="2:4" ht="42" customHeight="1" thickBot="1" x14ac:dyDescent="0.3">
      <c r="B70" s="29">
        <v>31</v>
      </c>
      <c r="C70" s="30" t="s">
        <v>1279</v>
      </c>
      <c r="D70" s="32">
        <v>6.2627472225531E-2</v>
      </c>
    </row>
    <row r="71" spans="2:4" ht="42" customHeight="1" thickBot="1" x14ac:dyDescent="0.3">
      <c r="B71" s="29" t="s">
        <v>1280</v>
      </c>
      <c r="C71" s="30" t="s">
        <v>1281</v>
      </c>
      <c r="D71" s="32">
        <v>6.2627472225531E-2</v>
      </c>
    </row>
    <row r="72" spans="2:4" ht="24" customHeight="1" x14ac:dyDescent="0.25"/>
    <row r="73" spans="2:4" ht="24" customHeight="1" x14ac:dyDescent="0.25"/>
    <row r="74" spans="2:4" ht="24" customHeight="1" x14ac:dyDescent="0.25"/>
    <row r="75" spans="2:4" ht="24" customHeight="1" x14ac:dyDescent="0.25"/>
    <row r="76" spans="2:4" ht="24" customHeight="1" x14ac:dyDescent="0.25"/>
    <row r="77" spans="2:4" ht="24" customHeight="1" x14ac:dyDescent="0.25"/>
    <row r="78" spans="2:4" ht="24" customHeight="1" x14ac:dyDescent="0.25"/>
    <row r="79" spans="2:4" ht="24" customHeight="1" x14ac:dyDescent="0.25"/>
    <row r="80" spans="2:4" ht="24" customHeight="1" x14ac:dyDescent="0.25"/>
    <row r="81" ht="24" customHeight="1" x14ac:dyDescent="0.25"/>
    <row r="82" ht="24" customHeight="1" x14ac:dyDescent="0.25"/>
  </sheetData>
  <mergeCells count="11">
    <mergeCell ref="B39:D39"/>
    <mergeCell ref="B51:D51"/>
    <mergeCell ref="B54:D54"/>
    <mergeCell ref="B63:D63"/>
    <mergeCell ref="B65:D65"/>
    <mergeCell ref="B34:D34"/>
    <mergeCell ref="B2:D2"/>
    <mergeCell ref="B5:C5"/>
    <mergeCell ref="B6:D6"/>
    <mergeCell ref="B14:D14"/>
    <mergeCell ref="B26:D26"/>
  </mergeCells>
  <pageMargins left="0.31496062992125984" right="0.31496062992125984" top="0.74803149606299213" bottom="0.74803149606299213" header="0.31496062992125984" footer="0.31496062992125984"/>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3585-F76B-4826-B6E4-E8A1FD683BC2}">
  <dimension ref="B2:D17"/>
  <sheetViews>
    <sheetView showGridLines="0" workbookViewId="0">
      <selection activeCell="E4" sqref="E4"/>
    </sheetView>
  </sheetViews>
  <sheetFormatPr defaultRowHeight="12" x14ac:dyDescent="0.2"/>
  <cols>
    <col min="1" max="1" width="2.140625" style="591" customWidth="1"/>
    <col min="2" max="2" width="8.5703125" style="591" customWidth="1"/>
    <col min="3" max="3" width="50" style="591" customWidth="1"/>
    <col min="4" max="4" width="18.7109375" style="591" customWidth="1"/>
    <col min="5" max="16384" width="9.140625" style="591"/>
  </cols>
  <sheetData>
    <row r="2" spans="2:4" ht="30" customHeight="1" x14ac:dyDescent="0.2">
      <c r="B2" s="683" t="s">
        <v>1282</v>
      </c>
      <c r="C2" s="736"/>
      <c r="D2" s="736"/>
    </row>
    <row r="3" spans="2:4" x14ac:dyDescent="0.2">
      <c r="B3" s="349"/>
      <c r="C3" s="349"/>
      <c r="D3" s="349"/>
    </row>
    <row r="4" spans="2:4" ht="15" customHeight="1" x14ac:dyDescent="0.2">
      <c r="B4" s="349"/>
      <c r="C4" s="349"/>
      <c r="D4" s="348">
        <v>44926</v>
      </c>
    </row>
    <row r="5" spans="2:4" ht="24" customHeight="1" thickBot="1" x14ac:dyDescent="0.25">
      <c r="B5" s="344"/>
      <c r="C5" s="344"/>
      <c r="D5" s="350" t="s">
        <v>1212</v>
      </c>
    </row>
    <row r="6" spans="2:4" ht="24" customHeight="1" thickBot="1" x14ac:dyDescent="0.25">
      <c r="B6" s="142" t="s">
        <v>1283</v>
      </c>
      <c r="C6" s="142" t="s">
        <v>1284</v>
      </c>
      <c r="D6" s="33">
        <v>152764.17203417001</v>
      </c>
    </row>
    <row r="7" spans="2:4" ht="24" customHeight="1" thickBot="1" x14ac:dyDescent="0.25">
      <c r="B7" s="30" t="s">
        <v>1285</v>
      </c>
      <c r="C7" s="30" t="s">
        <v>1286</v>
      </c>
      <c r="D7" s="33">
        <v>0</v>
      </c>
    </row>
    <row r="8" spans="2:4" ht="24" customHeight="1" thickBot="1" x14ac:dyDescent="0.25">
      <c r="B8" s="30" t="s">
        <v>1287</v>
      </c>
      <c r="C8" s="30" t="s">
        <v>1288</v>
      </c>
      <c r="D8" s="33">
        <v>152764.17203417001</v>
      </c>
    </row>
    <row r="9" spans="2:4" ht="24" customHeight="1" thickBot="1" x14ac:dyDescent="0.25">
      <c r="B9" s="30" t="s">
        <v>1289</v>
      </c>
      <c r="C9" s="30" t="s">
        <v>343</v>
      </c>
      <c r="D9" s="33">
        <v>0</v>
      </c>
    </row>
    <row r="10" spans="2:4" ht="24" customHeight="1" thickBot="1" x14ac:dyDescent="0.25">
      <c r="B10" s="30" t="s">
        <v>1290</v>
      </c>
      <c r="C10" s="30" t="s">
        <v>1291</v>
      </c>
      <c r="D10" s="33">
        <v>39102.096845259992</v>
      </c>
    </row>
    <row r="11" spans="2:4" ht="24" customHeight="1" thickBot="1" x14ac:dyDescent="0.25">
      <c r="B11" s="30" t="s">
        <v>1292</v>
      </c>
      <c r="C11" s="30" t="s">
        <v>1293</v>
      </c>
      <c r="D11" s="33">
        <v>15594.235529239999</v>
      </c>
    </row>
    <row r="12" spans="2:4" ht="24" customHeight="1" thickBot="1" x14ac:dyDescent="0.25">
      <c r="B12" s="30" t="s">
        <v>1294</v>
      </c>
      <c r="C12" s="30" t="s">
        <v>150</v>
      </c>
      <c r="D12" s="33">
        <v>4378.5979143199993</v>
      </c>
    </row>
    <row r="13" spans="2:4" ht="24" customHeight="1" thickBot="1" x14ac:dyDescent="0.25">
      <c r="B13" s="30" t="s">
        <v>1295</v>
      </c>
      <c r="C13" s="30" t="s">
        <v>1296</v>
      </c>
      <c r="D13" s="33">
        <v>39214.909623389998</v>
      </c>
    </row>
    <row r="14" spans="2:4" ht="24" customHeight="1" thickBot="1" x14ac:dyDescent="0.25">
      <c r="B14" s="30" t="s">
        <v>1297</v>
      </c>
      <c r="C14" s="30" t="s">
        <v>351</v>
      </c>
      <c r="D14" s="33">
        <v>10400.584677159999</v>
      </c>
    </row>
    <row r="15" spans="2:4" ht="24" customHeight="1" thickBot="1" x14ac:dyDescent="0.25">
      <c r="B15" s="30" t="s">
        <v>1298</v>
      </c>
      <c r="C15" s="30" t="s">
        <v>1299</v>
      </c>
      <c r="D15" s="33">
        <v>37340.552125199996</v>
      </c>
    </row>
    <row r="16" spans="2:4" ht="24" customHeight="1" thickBot="1" x14ac:dyDescent="0.25">
      <c r="B16" s="30" t="s">
        <v>1300</v>
      </c>
      <c r="C16" s="30" t="s">
        <v>341</v>
      </c>
      <c r="D16" s="33">
        <v>831.72567221999998</v>
      </c>
    </row>
    <row r="17" spans="2:4" ht="24" customHeight="1" thickBot="1" x14ac:dyDescent="0.25">
      <c r="B17" s="30" t="s">
        <v>1301</v>
      </c>
      <c r="C17" s="30" t="s">
        <v>1302</v>
      </c>
      <c r="D17" s="33">
        <v>5901.4696473800004</v>
      </c>
    </row>
  </sheetData>
  <mergeCells count="1">
    <mergeCell ref="B2:D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202BD-83EA-4ECB-ACB3-0FABB98FFAC4}">
  <dimension ref="A2:E33"/>
  <sheetViews>
    <sheetView showGridLines="0" zoomScaleNormal="100" workbookViewId="0">
      <selection activeCell="D23" sqref="D23"/>
    </sheetView>
  </sheetViews>
  <sheetFormatPr defaultRowHeight="15" x14ac:dyDescent="0.25"/>
  <cols>
    <col min="1" max="1" width="2.140625" style="576" customWidth="1"/>
    <col min="2" max="2" width="8.5703125" style="576" customWidth="1"/>
    <col min="3" max="3" width="75.7109375" style="576" customWidth="1"/>
    <col min="4" max="5" width="15.7109375" style="576" customWidth="1"/>
    <col min="6" max="16384" width="9.140625" style="576"/>
  </cols>
  <sheetData>
    <row r="2" spans="1:5" ht="30" customHeight="1" x14ac:dyDescent="0.25">
      <c r="A2" s="3"/>
      <c r="B2" s="683" t="s">
        <v>270</v>
      </c>
      <c r="C2" s="710"/>
      <c r="D2" s="710"/>
      <c r="E2" s="685"/>
    </row>
    <row r="3" spans="1:5" ht="15.75" customHeight="1" x14ac:dyDescent="0.25">
      <c r="A3" s="3"/>
      <c r="B3" s="577"/>
      <c r="C3" s="577"/>
      <c r="D3" s="577"/>
    </row>
    <row r="4" spans="1:5" ht="15.75" customHeight="1" x14ac:dyDescent="0.25">
      <c r="A4" s="3"/>
      <c r="B4" s="577"/>
      <c r="C4" s="577"/>
      <c r="D4" s="577"/>
    </row>
    <row r="5" spans="1:5" ht="15.75" thickBot="1" x14ac:dyDescent="0.3">
      <c r="A5" s="3"/>
      <c r="B5" s="737"/>
      <c r="C5" s="738"/>
      <c r="D5" s="96">
        <v>44926</v>
      </c>
      <c r="E5" s="97">
        <v>44742</v>
      </c>
    </row>
    <row r="6" spans="1:5" ht="24.75" customHeight="1" thickBot="1" x14ac:dyDescent="0.3">
      <c r="A6" s="3"/>
      <c r="B6" s="85"/>
      <c r="C6" s="681" t="s">
        <v>271</v>
      </c>
      <c r="D6" s="682"/>
      <c r="E6" s="682"/>
    </row>
    <row r="7" spans="1:5" ht="24.75" customHeight="1" thickBot="1" x14ac:dyDescent="0.3">
      <c r="A7" s="3"/>
      <c r="B7" s="51">
        <v>1</v>
      </c>
      <c r="C7" s="30" t="s">
        <v>272</v>
      </c>
      <c r="D7" s="515">
        <v>10722.039762688997</v>
      </c>
      <c r="E7" s="98">
        <v>10526.514243233894</v>
      </c>
    </row>
    <row r="8" spans="1:5" ht="24.75" customHeight="1" thickBot="1" x14ac:dyDescent="0.3">
      <c r="A8" s="3"/>
      <c r="B8" s="29">
        <v>2</v>
      </c>
      <c r="C8" s="30" t="s">
        <v>273</v>
      </c>
      <c r="D8" s="515">
        <v>10506.331965876498</v>
      </c>
      <c r="E8" s="99">
        <v>10355.783069483894</v>
      </c>
    </row>
    <row r="9" spans="1:5" ht="42.75" customHeight="1" thickBot="1" x14ac:dyDescent="0.3">
      <c r="A9" s="100"/>
      <c r="B9" s="29" t="s">
        <v>274</v>
      </c>
      <c r="C9" s="30" t="s">
        <v>275</v>
      </c>
      <c r="D9" s="515">
        <v>10722.039762688997</v>
      </c>
      <c r="E9" s="99">
        <v>10526.514243233894</v>
      </c>
    </row>
    <row r="10" spans="1:5" ht="24.75" customHeight="1" thickBot="1" x14ac:dyDescent="0.3">
      <c r="A10" s="3"/>
      <c r="B10" s="29">
        <v>3</v>
      </c>
      <c r="C10" s="30" t="s">
        <v>276</v>
      </c>
      <c r="D10" s="515">
        <v>11219.123097688996</v>
      </c>
      <c r="E10" s="99">
        <v>11023.597578233894</v>
      </c>
    </row>
    <row r="11" spans="1:5" ht="24.75" customHeight="1" thickBot="1" x14ac:dyDescent="0.3">
      <c r="A11" s="3"/>
      <c r="B11" s="29">
        <v>4</v>
      </c>
      <c r="C11" s="30" t="s">
        <v>277</v>
      </c>
      <c r="D11" s="515">
        <v>11003.415300876497</v>
      </c>
      <c r="E11" s="99">
        <v>10852.866404483895</v>
      </c>
    </row>
    <row r="12" spans="1:5" ht="24.75" customHeight="1" thickBot="1" x14ac:dyDescent="0.3">
      <c r="A12" s="3"/>
      <c r="B12" s="29" t="s">
        <v>278</v>
      </c>
      <c r="C12" s="30" t="s">
        <v>279</v>
      </c>
      <c r="D12" s="515">
        <v>11219.123097688996</v>
      </c>
      <c r="E12" s="99">
        <v>11023.597578233894</v>
      </c>
    </row>
    <row r="13" spans="1:5" ht="24.75" customHeight="1" thickBot="1" x14ac:dyDescent="0.3">
      <c r="A13" s="3"/>
      <c r="B13" s="29">
        <v>5</v>
      </c>
      <c r="C13" s="30" t="s">
        <v>280</v>
      </c>
      <c r="D13" s="515">
        <v>12850.655305914168</v>
      </c>
      <c r="E13" s="99">
        <v>12720.797252459653</v>
      </c>
    </row>
    <row r="14" spans="1:5" ht="24.75" customHeight="1" thickBot="1" x14ac:dyDescent="0.3">
      <c r="A14" s="3"/>
      <c r="B14" s="29">
        <v>6</v>
      </c>
      <c r="C14" s="30" t="s">
        <v>281</v>
      </c>
      <c r="D14" s="515">
        <v>12634.947509101667</v>
      </c>
      <c r="E14" s="99">
        <v>12550.066078709653</v>
      </c>
    </row>
    <row r="15" spans="1:5" ht="24.75" customHeight="1" thickBot="1" x14ac:dyDescent="0.3">
      <c r="A15" s="3"/>
      <c r="B15" s="29" t="s">
        <v>282</v>
      </c>
      <c r="C15" s="30" t="s">
        <v>283</v>
      </c>
      <c r="D15" s="515">
        <v>12850.655305914168</v>
      </c>
      <c r="E15" s="99">
        <v>12720.797252459653</v>
      </c>
    </row>
    <row r="16" spans="1:5" ht="24.75" customHeight="1" thickBot="1" x14ac:dyDescent="0.3">
      <c r="A16" s="3"/>
      <c r="B16" s="101"/>
      <c r="C16" s="681" t="s">
        <v>284</v>
      </c>
      <c r="D16" s="682"/>
      <c r="E16" s="682"/>
    </row>
    <row r="17" spans="1:5" ht="24.75" customHeight="1" thickBot="1" x14ac:dyDescent="0.3">
      <c r="A17" s="3"/>
      <c r="B17" s="29">
        <v>7</v>
      </c>
      <c r="C17" s="30" t="s">
        <v>285</v>
      </c>
      <c r="D17" s="515">
        <v>64796.092829864087</v>
      </c>
      <c r="E17" s="99">
        <v>63160.592487585091</v>
      </c>
    </row>
    <row r="18" spans="1:5" ht="24.75" customHeight="1" thickBot="1" x14ac:dyDescent="0.3">
      <c r="A18" s="3"/>
      <c r="B18" s="29">
        <v>8</v>
      </c>
      <c r="C18" s="30" t="s">
        <v>286</v>
      </c>
      <c r="D18" s="515">
        <v>64910.583863685431</v>
      </c>
      <c r="E18" s="99">
        <v>63230.549386760023</v>
      </c>
    </row>
    <row r="19" spans="1:5" ht="24.75" customHeight="1" thickBot="1" x14ac:dyDescent="0.3">
      <c r="A19" s="3"/>
      <c r="B19" s="101"/>
      <c r="C19" s="681" t="s">
        <v>287</v>
      </c>
      <c r="D19" s="682"/>
      <c r="E19" s="682"/>
    </row>
    <row r="20" spans="1:5" ht="24.75" customHeight="1" thickBot="1" x14ac:dyDescent="0.3">
      <c r="A20" s="3"/>
      <c r="B20" s="29">
        <v>9</v>
      </c>
      <c r="C20" s="30" t="s">
        <v>288</v>
      </c>
      <c r="D20" s="584">
        <v>0.16547355395088389</v>
      </c>
      <c r="E20" s="102">
        <v>0.16666268995660541</v>
      </c>
    </row>
    <row r="21" spans="1:5" ht="24.75" customHeight="1" thickBot="1" x14ac:dyDescent="0.3">
      <c r="A21" s="3"/>
      <c r="B21" s="29">
        <v>10</v>
      </c>
      <c r="C21" s="30" t="s">
        <v>289</v>
      </c>
      <c r="D21" s="584">
        <v>0.16185853431761102</v>
      </c>
      <c r="E21" s="102">
        <v>0.16377816055560498</v>
      </c>
    </row>
    <row r="22" spans="1:5" ht="42.75" customHeight="1" thickBot="1" x14ac:dyDescent="0.3">
      <c r="A22" s="3"/>
      <c r="B22" s="29" t="s">
        <v>290</v>
      </c>
      <c r="C22" s="30" t="s">
        <v>291</v>
      </c>
      <c r="D22" s="584">
        <v>0.16547355395088389</v>
      </c>
      <c r="E22" s="102">
        <v>0.16666268995660541</v>
      </c>
    </row>
    <row r="23" spans="1:5" ht="24.75" customHeight="1" thickBot="1" x14ac:dyDescent="0.3">
      <c r="A23" s="3"/>
      <c r="B23" s="29">
        <v>11</v>
      </c>
      <c r="C23" s="30" t="s">
        <v>292</v>
      </c>
      <c r="D23" s="584">
        <v>0.17314505563085708</v>
      </c>
      <c r="E23" s="102">
        <v>0.17453283992547575</v>
      </c>
    </row>
    <row r="24" spans="1:5" ht="24.75" customHeight="1" thickBot="1" x14ac:dyDescent="0.3">
      <c r="A24" s="3"/>
      <c r="B24" s="29">
        <v>12</v>
      </c>
      <c r="C24" s="30" t="s">
        <v>293</v>
      </c>
      <c r="D24" s="584">
        <v>0.16951650479656855</v>
      </c>
      <c r="E24" s="102">
        <v>0.17163960316239793</v>
      </c>
    </row>
    <row r="25" spans="1:5" ht="42.75" customHeight="1" thickBot="1" x14ac:dyDescent="0.3">
      <c r="A25" s="3"/>
      <c r="B25" s="29" t="s">
        <v>294</v>
      </c>
      <c r="C25" s="30" t="s">
        <v>295</v>
      </c>
      <c r="D25" s="584">
        <v>0.17314505563085708</v>
      </c>
      <c r="E25" s="102">
        <v>0.17453283992547575</v>
      </c>
    </row>
    <row r="26" spans="1:5" ht="24.75" customHeight="1" thickBot="1" x14ac:dyDescent="0.3">
      <c r="A26" s="3"/>
      <c r="B26" s="29">
        <v>13</v>
      </c>
      <c r="C26" s="30" t="s">
        <v>296</v>
      </c>
      <c r="D26" s="584">
        <v>0.19832454002521871</v>
      </c>
      <c r="E26" s="102">
        <v>0.20140402031472499</v>
      </c>
    </row>
    <row r="27" spans="1:5" ht="24.75" customHeight="1" thickBot="1" x14ac:dyDescent="0.3">
      <c r="A27" s="3"/>
      <c r="B27" s="29">
        <v>14</v>
      </c>
      <c r="C27" s="30" t="s">
        <v>297</v>
      </c>
      <c r="D27" s="584">
        <v>0.19465157693906301</v>
      </c>
      <c r="E27" s="102">
        <v>0.19848105386440842</v>
      </c>
    </row>
    <row r="28" spans="1:5" ht="42.75" customHeight="1" thickBot="1" x14ac:dyDescent="0.3">
      <c r="A28" s="3"/>
      <c r="B28" s="29" t="s">
        <v>298</v>
      </c>
      <c r="C28" s="30" t="s">
        <v>299</v>
      </c>
      <c r="D28" s="584">
        <v>0.19832454002521871</v>
      </c>
      <c r="E28" s="102">
        <v>0.20140402031472499</v>
      </c>
    </row>
    <row r="29" spans="1:5" ht="24.75" customHeight="1" thickBot="1" x14ac:dyDescent="0.3">
      <c r="A29" s="3"/>
      <c r="B29" s="101"/>
      <c r="C29" s="681" t="s">
        <v>5</v>
      </c>
      <c r="D29" s="682"/>
      <c r="E29" s="682"/>
    </row>
    <row r="30" spans="1:5" ht="24.75" customHeight="1" thickBot="1" x14ac:dyDescent="0.3">
      <c r="A30" s="3"/>
      <c r="B30" s="29">
        <v>15</v>
      </c>
      <c r="C30" s="30" t="s">
        <v>300</v>
      </c>
      <c r="D30" s="515">
        <v>179154.62091948633</v>
      </c>
      <c r="E30" s="99">
        <v>200021.46750336446</v>
      </c>
    </row>
    <row r="31" spans="1:5" ht="24.75" customHeight="1" thickBot="1" x14ac:dyDescent="0.3">
      <c r="A31" s="3"/>
      <c r="B31" s="29">
        <v>16</v>
      </c>
      <c r="C31" s="30" t="s">
        <v>5</v>
      </c>
      <c r="D31" s="584">
        <v>6.2622571721055245E-2</v>
      </c>
      <c r="E31" s="102">
        <v>5.5112072298182053E-2</v>
      </c>
    </row>
    <row r="32" spans="1:5" ht="24.75" customHeight="1" thickBot="1" x14ac:dyDescent="0.3">
      <c r="A32" s="3"/>
      <c r="B32" s="29">
        <v>17</v>
      </c>
      <c r="C32" s="30" t="s">
        <v>301</v>
      </c>
      <c r="D32" s="584">
        <v>6.1492579276666147E-2</v>
      </c>
      <c r="E32" s="102">
        <v>5.4304860736586059E-2</v>
      </c>
    </row>
    <row r="33" spans="1:5" ht="24.75" customHeight="1" thickBot="1" x14ac:dyDescent="0.3">
      <c r="A33" s="3"/>
      <c r="B33" s="29" t="s">
        <v>302</v>
      </c>
      <c r="C33" s="30" t="s">
        <v>303</v>
      </c>
      <c r="D33" s="584">
        <v>6.2622571721055245E-2</v>
      </c>
      <c r="E33" s="102">
        <v>5.5112072298182053E-2</v>
      </c>
    </row>
  </sheetData>
  <sheetProtection selectLockedCells="1"/>
  <mergeCells count="6">
    <mergeCell ref="C29:E29"/>
    <mergeCell ref="B2:E2"/>
    <mergeCell ref="B5:C5"/>
    <mergeCell ref="C6:E6"/>
    <mergeCell ref="C16:E16"/>
    <mergeCell ref="C19:E1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2053-3E19-4E18-92C3-704B763F189F}">
  <dimension ref="B2:O33"/>
  <sheetViews>
    <sheetView showGridLines="0" workbookViewId="0">
      <selection activeCell="Q10" sqref="Q10"/>
    </sheetView>
  </sheetViews>
  <sheetFormatPr defaultRowHeight="12.75" x14ac:dyDescent="0.2"/>
  <cols>
    <col min="1" max="1" width="2.140625" style="526" customWidth="1"/>
    <col min="2" max="2" width="21.7109375" style="526" customWidth="1"/>
    <col min="3" max="15" width="15.7109375" style="526" customWidth="1"/>
    <col min="16" max="16384" width="9.140625" style="526"/>
  </cols>
  <sheetData>
    <row r="2" spans="2:15" ht="30" customHeight="1" x14ac:dyDescent="0.2">
      <c r="B2" s="743" t="s">
        <v>304</v>
      </c>
      <c r="C2" s="744"/>
      <c r="D2" s="744"/>
      <c r="E2" s="744"/>
      <c r="F2" s="744"/>
      <c r="G2" s="744"/>
      <c r="H2" s="744"/>
      <c r="I2" s="744"/>
      <c r="J2" s="744"/>
      <c r="K2" s="744"/>
      <c r="L2" s="744"/>
      <c r="M2" s="744"/>
      <c r="N2" s="744"/>
      <c r="O2" s="744"/>
    </row>
    <row r="3" spans="2:15" ht="18.75" x14ac:dyDescent="0.2">
      <c r="B3" s="527"/>
    </row>
    <row r="4" spans="2:15" ht="30" customHeight="1" x14ac:dyDescent="0.2">
      <c r="B4" s="528"/>
      <c r="C4" s="745" t="s">
        <v>305</v>
      </c>
      <c r="D4" s="746"/>
      <c r="E4" s="745" t="s">
        <v>306</v>
      </c>
      <c r="F4" s="746"/>
      <c r="G4" s="747" t="s">
        <v>307</v>
      </c>
      <c r="H4" s="749" t="s">
        <v>308</v>
      </c>
      <c r="I4" s="750" t="s">
        <v>309</v>
      </c>
      <c r="J4" s="751"/>
      <c r="K4" s="751"/>
      <c r="L4" s="752"/>
      <c r="M4" s="747" t="s">
        <v>310</v>
      </c>
      <c r="N4" s="749" t="s">
        <v>311</v>
      </c>
      <c r="O4" s="749" t="s">
        <v>312</v>
      </c>
    </row>
    <row r="5" spans="2:15" ht="90.75" thickBot="1" x14ac:dyDescent="0.25">
      <c r="B5" s="528"/>
      <c r="C5" s="529" t="s">
        <v>313</v>
      </c>
      <c r="D5" s="529" t="s">
        <v>314</v>
      </c>
      <c r="E5" s="529" t="s">
        <v>315</v>
      </c>
      <c r="F5" s="529" t="s">
        <v>316</v>
      </c>
      <c r="G5" s="748"/>
      <c r="H5" s="748"/>
      <c r="I5" s="529" t="s">
        <v>317</v>
      </c>
      <c r="J5" s="529" t="s">
        <v>306</v>
      </c>
      <c r="K5" s="529" t="s">
        <v>318</v>
      </c>
      <c r="L5" s="530" t="s">
        <v>319</v>
      </c>
      <c r="M5" s="748"/>
      <c r="N5" s="748"/>
      <c r="O5" s="748"/>
    </row>
    <row r="6" spans="2:15" ht="21" customHeight="1" thickBot="1" x14ac:dyDescent="0.25">
      <c r="B6" s="531" t="s">
        <v>320</v>
      </c>
      <c r="C6" s="739"/>
      <c r="D6" s="740"/>
      <c r="E6" s="740"/>
      <c r="F6" s="740"/>
      <c r="G6" s="740"/>
      <c r="H6" s="740"/>
      <c r="I6" s="740"/>
      <c r="J6" s="740"/>
      <c r="K6" s="741"/>
      <c r="L6" s="741"/>
      <c r="M6" s="741"/>
      <c r="N6" s="741"/>
      <c r="O6" s="742"/>
    </row>
    <row r="7" spans="2:15" ht="21" customHeight="1" thickBot="1" x14ac:dyDescent="0.25">
      <c r="B7" s="532" t="s">
        <v>1150</v>
      </c>
      <c r="C7" s="533">
        <v>13586.33319677</v>
      </c>
      <c r="D7" s="533">
        <v>89765.766083369992</v>
      </c>
      <c r="E7" s="533">
        <v>264.74310413000001</v>
      </c>
      <c r="F7" s="533">
        <v>0</v>
      </c>
      <c r="G7" s="533">
        <v>0</v>
      </c>
      <c r="H7" s="533">
        <v>103616.84238426998</v>
      </c>
      <c r="I7" s="533">
        <v>3707.14568405</v>
      </c>
      <c r="J7" s="533">
        <v>18.518026969999998</v>
      </c>
      <c r="K7" s="533">
        <v>0</v>
      </c>
      <c r="L7" s="533">
        <v>3725.6637110199999</v>
      </c>
      <c r="M7" s="533">
        <v>46570.796387750001</v>
      </c>
      <c r="N7" s="534">
        <v>0.88726998534468671</v>
      </c>
      <c r="O7" s="534">
        <v>0</v>
      </c>
    </row>
    <row r="8" spans="2:15" ht="21" customHeight="1" thickBot="1" x14ac:dyDescent="0.25">
      <c r="B8" s="532" t="s">
        <v>1151</v>
      </c>
      <c r="C8" s="533">
        <v>539.53623547000007</v>
      </c>
      <c r="D8" s="533">
        <v>4457.5764114799995</v>
      </c>
      <c r="E8" s="533">
        <v>0</v>
      </c>
      <c r="F8" s="533">
        <v>0</v>
      </c>
      <c r="G8" s="533">
        <v>12.68790718</v>
      </c>
      <c r="H8" s="533">
        <v>5009.8005541299999</v>
      </c>
      <c r="I8" s="533">
        <v>203.83118856000002</v>
      </c>
      <c r="J8" s="533">
        <v>0</v>
      </c>
      <c r="K8" s="533">
        <v>0.20300651</v>
      </c>
      <c r="L8" s="533">
        <v>204.03419506999998</v>
      </c>
      <c r="M8" s="533">
        <v>2550.4274383749998</v>
      </c>
      <c r="N8" s="534">
        <v>4.8590917299943616E-2</v>
      </c>
      <c r="O8" s="534">
        <v>0.01</v>
      </c>
    </row>
    <row r="9" spans="2:15" ht="21" customHeight="1" thickBot="1" x14ac:dyDescent="0.25">
      <c r="B9" s="532" t="s">
        <v>1991</v>
      </c>
      <c r="C9" s="533">
        <v>250.43143416000001</v>
      </c>
      <c r="D9" s="533">
        <v>808.29958147000002</v>
      </c>
      <c r="E9" s="533">
        <v>0</v>
      </c>
      <c r="F9" s="533">
        <v>0</v>
      </c>
      <c r="G9" s="533">
        <v>49.331623780000001</v>
      </c>
      <c r="H9" s="533">
        <v>1108.06263941</v>
      </c>
      <c r="I9" s="533">
        <v>65.862671939999998</v>
      </c>
      <c r="J9" s="533">
        <v>0</v>
      </c>
      <c r="K9" s="533">
        <v>1.28522077</v>
      </c>
      <c r="L9" s="533">
        <v>67.147892709999994</v>
      </c>
      <c r="M9" s="533">
        <v>839.34865887499996</v>
      </c>
      <c r="N9" s="534">
        <v>1.5991327828248122E-2</v>
      </c>
      <c r="O9" s="534">
        <v>0</v>
      </c>
    </row>
    <row r="10" spans="2:15" ht="21" customHeight="1" thickBot="1" x14ac:dyDescent="0.25">
      <c r="B10" s="532" t="s">
        <v>1992</v>
      </c>
      <c r="C10" s="533">
        <v>223.76580425</v>
      </c>
      <c r="D10" s="533">
        <v>828.34692357000006</v>
      </c>
      <c r="E10" s="533">
        <v>0</v>
      </c>
      <c r="F10" s="533">
        <v>0</v>
      </c>
      <c r="G10" s="533">
        <v>4.3782337499999997</v>
      </c>
      <c r="H10" s="533">
        <v>1056.4909615700001</v>
      </c>
      <c r="I10" s="533">
        <v>61.844695719999997</v>
      </c>
      <c r="J10" s="533">
        <v>0</v>
      </c>
      <c r="K10" s="533">
        <v>3.5025870000000001E-2</v>
      </c>
      <c r="L10" s="533">
        <v>61.879721589999996</v>
      </c>
      <c r="M10" s="533">
        <v>773.49651987499999</v>
      </c>
      <c r="N10" s="534">
        <v>1.473670838994246E-2</v>
      </c>
      <c r="O10" s="534">
        <v>5.0000000000000001E-3</v>
      </c>
    </row>
    <row r="11" spans="2:15" ht="21" customHeight="1" thickBot="1" x14ac:dyDescent="0.25">
      <c r="B11" s="532" t="s">
        <v>1993</v>
      </c>
      <c r="C11" s="533">
        <v>156.77279719000001</v>
      </c>
      <c r="D11" s="533">
        <v>712.71295827999995</v>
      </c>
      <c r="E11" s="533">
        <v>0</v>
      </c>
      <c r="F11" s="533">
        <v>0</v>
      </c>
      <c r="G11" s="533">
        <v>40.461105889999999</v>
      </c>
      <c r="H11" s="533">
        <v>909.94686135999996</v>
      </c>
      <c r="I11" s="533">
        <v>52.395600649999999</v>
      </c>
      <c r="J11" s="533">
        <v>0</v>
      </c>
      <c r="K11" s="533">
        <v>0.45220720000000003</v>
      </c>
      <c r="L11" s="533">
        <v>52.847807850000002</v>
      </c>
      <c r="M11" s="533">
        <v>660.59759812499999</v>
      </c>
      <c r="N11" s="534">
        <v>1.2585750441692672E-2</v>
      </c>
      <c r="O11" s="534">
        <v>0</v>
      </c>
    </row>
    <row r="12" spans="2:15" ht="21" customHeight="1" thickBot="1" x14ac:dyDescent="0.25">
      <c r="B12" s="532" t="s">
        <v>1994</v>
      </c>
      <c r="C12" s="533">
        <v>912.8756118</v>
      </c>
      <c r="D12" s="533">
        <v>144.43840918999999</v>
      </c>
      <c r="E12" s="533">
        <v>0</v>
      </c>
      <c r="F12" s="533">
        <v>0</v>
      </c>
      <c r="G12" s="533">
        <v>28.949154180000001</v>
      </c>
      <c r="H12" s="533">
        <v>1086.2631751700001</v>
      </c>
      <c r="I12" s="533">
        <v>23.072593770000001</v>
      </c>
      <c r="J12" s="533">
        <v>0</v>
      </c>
      <c r="K12" s="533">
        <v>1.50535602</v>
      </c>
      <c r="L12" s="533">
        <v>24.577949789999998</v>
      </c>
      <c r="M12" s="533">
        <v>307.22437237499997</v>
      </c>
      <c r="N12" s="534">
        <v>5.8532596716855644E-3</v>
      </c>
      <c r="O12" s="534">
        <v>0</v>
      </c>
    </row>
    <row r="13" spans="2:15" ht="21" customHeight="1" thickBot="1" x14ac:dyDescent="0.25">
      <c r="B13" s="532" t="s">
        <v>1995</v>
      </c>
      <c r="C13" s="533">
        <v>205.44265035000001</v>
      </c>
      <c r="D13" s="533">
        <v>40.853311340000005</v>
      </c>
      <c r="E13" s="533">
        <v>0</v>
      </c>
      <c r="F13" s="533">
        <v>0</v>
      </c>
      <c r="G13" s="533">
        <v>41.689217829999997</v>
      </c>
      <c r="H13" s="533">
        <v>287.98517952000003</v>
      </c>
      <c r="I13" s="533">
        <v>15.28291091</v>
      </c>
      <c r="J13" s="533">
        <v>0</v>
      </c>
      <c r="K13" s="533">
        <v>0.91516237</v>
      </c>
      <c r="L13" s="533">
        <v>16.198073279999999</v>
      </c>
      <c r="M13" s="533">
        <v>202.47591599999998</v>
      </c>
      <c r="N13" s="534">
        <v>3.8575849449984374E-3</v>
      </c>
      <c r="O13" s="534">
        <v>0</v>
      </c>
    </row>
    <row r="14" spans="2:15" ht="21" customHeight="1" thickBot="1" x14ac:dyDescent="0.25">
      <c r="B14" s="532" t="s">
        <v>1996</v>
      </c>
      <c r="C14" s="533">
        <v>265.74456208999999</v>
      </c>
      <c r="D14" s="533">
        <v>230.54778166999998</v>
      </c>
      <c r="E14" s="533">
        <v>0</v>
      </c>
      <c r="F14" s="533">
        <v>0</v>
      </c>
      <c r="G14" s="533">
        <v>0</v>
      </c>
      <c r="H14" s="533">
        <v>496.29234375999999</v>
      </c>
      <c r="I14" s="533">
        <v>10.88934096</v>
      </c>
      <c r="J14" s="533">
        <v>0</v>
      </c>
      <c r="K14" s="533">
        <v>0</v>
      </c>
      <c r="L14" s="533">
        <v>10.88934096</v>
      </c>
      <c r="M14" s="533">
        <v>136.11676199999999</v>
      </c>
      <c r="N14" s="534">
        <v>2.5933058223731433E-3</v>
      </c>
      <c r="O14" s="534">
        <v>0</v>
      </c>
    </row>
    <row r="15" spans="2:15" ht="21" customHeight="1" thickBot="1" x14ac:dyDescent="0.25">
      <c r="B15" s="532" t="s">
        <v>1997</v>
      </c>
      <c r="C15" s="533">
        <v>3.8069699999999998E-3</v>
      </c>
      <c r="D15" s="533">
        <v>125.75426164</v>
      </c>
      <c r="E15" s="533">
        <v>0</v>
      </c>
      <c r="F15" s="533">
        <v>0</v>
      </c>
      <c r="G15" s="533">
        <v>1.01387958</v>
      </c>
      <c r="H15" s="533">
        <v>126.77194818999999</v>
      </c>
      <c r="I15" s="533">
        <v>5.7633389800000003</v>
      </c>
      <c r="J15" s="533">
        <v>0</v>
      </c>
      <c r="K15" s="533">
        <v>3.2444149999999998E-2</v>
      </c>
      <c r="L15" s="533">
        <v>5.7957831300000011</v>
      </c>
      <c r="M15" s="533">
        <v>72.447289125000012</v>
      </c>
      <c r="N15" s="534">
        <v>1.3802706877718192E-3</v>
      </c>
      <c r="O15" s="534">
        <v>0</v>
      </c>
    </row>
    <row r="16" spans="2:15" ht="21" customHeight="1" thickBot="1" x14ac:dyDescent="0.25">
      <c r="B16" s="532" t="s">
        <v>1998</v>
      </c>
      <c r="C16" s="533">
        <v>13.15544744</v>
      </c>
      <c r="D16" s="533">
        <v>78.082992250000004</v>
      </c>
      <c r="E16" s="533">
        <v>0</v>
      </c>
      <c r="F16" s="533">
        <v>0</v>
      </c>
      <c r="G16" s="533">
        <v>0</v>
      </c>
      <c r="H16" s="533">
        <v>91.238439690000007</v>
      </c>
      <c r="I16" s="533">
        <v>5.0388961399999994</v>
      </c>
      <c r="J16" s="533">
        <v>0</v>
      </c>
      <c r="K16" s="533">
        <v>0</v>
      </c>
      <c r="L16" s="533">
        <v>5.0388961399999994</v>
      </c>
      <c r="M16" s="533">
        <v>62.986201749999992</v>
      </c>
      <c r="N16" s="534">
        <v>1.2000174065810089E-3</v>
      </c>
      <c r="O16" s="534">
        <v>0</v>
      </c>
    </row>
    <row r="17" spans="2:15" ht="21" customHeight="1" thickBot="1" x14ac:dyDescent="0.25">
      <c r="B17" s="532" t="s">
        <v>1999</v>
      </c>
      <c r="C17" s="533">
        <v>0.47973619000000001</v>
      </c>
      <c r="D17" s="533">
        <v>85.245719840000007</v>
      </c>
      <c r="E17" s="533">
        <v>0</v>
      </c>
      <c r="F17" s="533">
        <v>0</v>
      </c>
      <c r="G17" s="533">
        <v>0</v>
      </c>
      <c r="H17" s="533">
        <v>85.725456030000004</v>
      </c>
      <c r="I17" s="533">
        <v>4.8933264599999999</v>
      </c>
      <c r="J17" s="533">
        <v>0</v>
      </c>
      <c r="K17" s="533">
        <v>0</v>
      </c>
      <c r="L17" s="533">
        <v>4.8933264599999999</v>
      </c>
      <c r="M17" s="533">
        <v>61.166580750000001</v>
      </c>
      <c r="N17" s="534">
        <v>1.1653498633300726E-3</v>
      </c>
      <c r="O17" s="534">
        <v>0</v>
      </c>
    </row>
    <row r="18" spans="2:15" ht="21" customHeight="1" thickBot="1" x14ac:dyDescent="0.25">
      <c r="B18" s="532" t="s">
        <v>2000</v>
      </c>
      <c r="C18" s="533">
        <v>0</v>
      </c>
      <c r="D18" s="533">
        <v>219.91166207000001</v>
      </c>
      <c r="E18" s="533">
        <v>0</v>
      </c>
      <c r="F18" s="533">
        <v>0</v>
      </c>
      <c r="G18" s="533">
        <v>0</v>
      </c>
      <c r="H18" s="533">
        <v>219.91166207000001</v>
      </c>
      <c r="I18" s="533">
        <v>4.8871315300000004</v>
      </c>
      <c r="J18" s="533">
        <v>0</v>
      </c>
      <c r="K18" s="533">
        <v>0</v>
      </c>
      <c r="L18" s="533">
        <v>4.8871315300000004</v>
      </c>
      <c r="M18" s="533">
        <v>61.089144125000004</v>
      </c>
      <c r="N18" s="534">
        <v>1.1638745354753193E-3</v>
      </c>
      <c r="O18" s="534">
        <v>0</v>
      </c>
    </row>
    <row r="19" spans="2:15" ht="21" customHeight="1" thickBot="1" x14ac:dyDescent="0.25">
      <c r="B19" s="532" t="s">
        <v>2001</v>
      </c>
      <c r="C19" s="535">
        <v>0.37307474000000002</v>
      </c>
      <c r="D19" s="533">
        <v>8.4757860000000004E-2</v>
      </c>
      <c r="E19" s="533">
        <v>0</v>
      </c>
      <c r="F19" s="533">
        <v>0</v>
      </c>
      <c r="G19" s="533">
        <v>0</v>
      </c>
      <c r="H19" s="533">
        <v>0.45783260000000003</v>
      </c>
      <c r="I19" s="533">
        <v>8.0251000000000003E-3</v>
      </c>
      <c r="J19" s="533">
        <v>0</v>
      </c>
      <c r="K19" s="533">
        <v>0</v>
      </c>
      <c r="L19" s="533">
        <v>8.0251000000000003E-3</v>
      </c>
      <c r="M19" s="533">
        <v>0.10031375000000001</v>
      </c>
      <c r="N19" s="534">
        <v>1.9111843987229426E-6</v>
      </c>
      <c r="O19" s="536">
        <v>0.02</v>
      </c>
    </row>
    <row r="20" spans="2:15" ht="21" customHeight="1" thickBot="1" x14ac:dyDescent="0.25">
      <c r="B20" s="532" t="s">
        <v>2002</v>
      </c>
      <c r="C20" s="535">
        <v>0.21294362</v>
      </c>
      <c r="D20" s="533">
        <v>4.8012430000000002E-2</v>
      </c>
      <c r="E20" s="533">
        <v>0</v>
      </c>
      <c r="F20" s="533">
        <v>0</v>
      </c>
      <c r="G20" s="533">
        <v>0</v>
      </c>
      <c r="H20" s="533">
        <v>0.26095604999999999</v>
      </c>
      <c r="I20" s="533">
        <v>4.749E-4</v>
      </c>
      <c r="J20" s="533">
        <v>0</v>
      </c>
      <c r="K20" s="533">
        <v>0</v>
      </c>
      <c r="L20" s="533">
        <v>4.749E-4</v>
      </c>
      <c r="M20" s="533">
        <v>5.9362499999999997E-3</v>
      </c>
      <c r="N20" s="534">
        <v>1.130978393980792E-7</v>
      </c>
      <c r="O20" s="536">
        <v>0.02</v>
      </c>
    </row>
    <row r="21" spans="2:15" ht="21" customHeight="1" thickBot="1" x14ac:dyDescent="0.25">
      <c r="B21" s="532" t="s">
        <v>2003</v>
      </c>
      <c r="C21" s="535">
        <v>1.959406E-2</v>
      </c>
      <c r="D21" s="533">
        <v>1.2870049999999999E-2</v>
      </c>
      <c r="E21" s="533">
        <v>0</v>
      </c>
      <c r="F21" s="533">
        <v>0</v>
      </c>
      <c r="G21" s="533">
        <v>0</v>
      </c>
      <c r="H21" s="533">
        <v>3.2464109999999997E-2</v>
      </c>
      <c r="I21" s="533">
        <v>3.8839999999999995E-4</v>
      </c>
      <c r="J21" s="533">
        <v>0</v>
      </c>
      <c r="K21" s="533">
        <v>0</v>
      </c>
      <c r="L21" s="533">
        <v>3.8839999999999995E-4</v>
      </c>
      <c r="M21" s="533">
        <v>4.8549999999999991E-3</v>
      </c>
      <c r="N21" s="534">
        <v>9.249779073955351E-8</v>
      </c>
      <c r="O21" s="536">
        <v>0.02</v>
      </c>
    </row>
    <row r="22" spans="2:15" ht="21" customHeight="1" thickBot="1" x14ac:dyDescent="0.25">
      <c r="B22" s="532" t="s">
        <v>2004</v>
      </c>
      <c r="C22" s="535">
        <v>0.17800998000000001</v>
      </c>
      <c r="D22" s="533">
        <v>0.11035811</v>
      </c>
      <c r="E22" s="533">
        <v>0</v>
      </c>
      <c r="F22" s="533">
        <v>0</v>
      </c>
      <c r="G22" s="533">
        <v>0</v>
      </c>
      <c r="H22" s="533">
        <v>0.28836809000000002</v>
      </c>
      <c r="I22" s="533">
        <v>1.85582E-3</v>
      </c>
      <c r="J22" s="533">
        <v>0</v>
      </c>
      <c r="K22" s="533">
        <v>0</v>
      </c>
      <c r="L22" s="533">
        <v>1.85582E-3</v>
      </c>
      <c r="M22" s="533">
        <v>2.319775E-2</v>
      </c>
      <c r="N22" s="534">
        <v>4.419651133117358E-7</v>
      </c>
      <c r="O22" s="536">
        <v>1.4999999999999999E-2</v>
      </c>
    </row>
    <row r="23" spans="2:15" ht="21" customHeight="1" thickBot="1" x14ac:dyDescent="0.25">
      <c r="B23" s="532" t="s">
        <v>2005</v>
      </c>
      <c r="C23" s="535">
        <v>1.6206654700000001</v>
      </c>
      <c r="D23" s="533">
        <v>2.6721017000000002</v>
      </c>
      <c r="E23" s="533">
        <v>0</v>
      </c>
      <c r="F23" s="533">
        <v>0</v>
      </c>
      <c r="G23" s="533">
        <v>0</v>
      </c>
      <c r="H23" s="533">
        <v>4.2927671700000003</v>
      </c>
      <c r="I23" s="533">
        <v>0.31095906000000001</v>
      </c>
      <c r="J23" s="533">
        <v>0</v>
      </c>
      <c r="K23" s="533">
        <v>0</v>
      </c>
      <c r="L23" s="533">
        <v>0.31095906000000001</v>
      </c>
      <c r="M23" s="533">
        <v>3.8869882499999999</v>
      </c>
      <c r="N23" s="534">
        <v>7.4055164934212834E-5</v>
      </c>
      <c r="O23" s="536">
        <v>0.01</v>
      </c>
    </row>
    <row r="24" spans="2:15" ht="21" customHeight="1" thickBot="1" x14ac:dyDescent="0.25">
      <c r="B24" s="532" t="s">
        <v>2006</v>
      </c>
      <c r="C24" s="535">
        <v>0.78203001000000005</v>
      </c>
      <c r="D24" s="533">
        <v>0.13089176</v>
      </c>
      <c r="E24" s="533">
        <v>0</v>
      </c>
      <c r="F24" s="533">
        <v>0</v>
      </c>
      <c r="G24" s="533">
        <v>0</v>
      </c>
      <c r="H24" s="533">
        <v>0.91292177000000008</v>
      </c>
      <c r="I24" s="533">
        <v>6.112476E-2</v>
      </c>
      <c r="J24" s="533">
        <v>0</v>
      </c>
      <c r="K24" s="533">
        <v>0</v>
      </c>
      <c r="L24" s="533">
        <v>6.112476E-2</v>
      </c>
      <c r="M24" s="533">
        <v>0.7640595</v>
      </c>
      <c r="N24" s="534">
        <v>1.4556913644401213E-5</v>
      </c>
      <c r="O24" s="536">
        <v>0.01</v>
      </c>
    </row>
    <row r="25" spans="2:15" ht="21" customHeight="1" thickBot="1" x14ac:dyDescent="0.25">
      <c r="B25" s="532" t="s">
        <v>2007</v>
      </c>
      <c r="C25" s="535">
        <v>0</v>
      </c>
      <c r="D25" s="533">
        <v>0.88594487</v>
      </c>
      <c r="E25" s="533">
        <v>0</v>
      </c>
      <c r="F25" s="533">
        <v>0</v>
      </c>
      <c r="G25" s="533">
        <v>0</v>
      </c>
      <c r="H25" s="533">
        <v>0.88594487</v>
      </c>
      <c r="I25" s="533">
        <v>2.987954E-2</v>
      </c>
      <c r="J25" s="533">
        <v>0</v>
      </c>
      <c r="K25" s="533">
        <v>0</v>
      </c>
      <c r="L25" s="533">
        <v>2.987954E-2</v>
      </c>
      <c r="M25" s="533">
        <v>0.37349424999999997</v>
      </c>
      <c r="N25" s="534">
        <v>7.1158378947325405E-6</v>
      </c>
      <c r="O25" s="536">
        <v>0.01</v>
      </c>
    </row>
    <row r="26" spans="2:15" ht="21" customHeight="1" thickBot="1" x14ac:dyDescent="0.25">
      <c r="B26" s="532" t="s">
        <v>2008</v>
      </c>
      <c r="C26" s="535">
        <v>0.44522977000000002</v>
      </c>
      <c r="D26" s="533">
        <v>0.22694142</v>
      </c>
      <c r="E26" s="533">
        <v>0</v>
      </c>
      <c r="F26" s="533">
        <v>0</v>
      </c>
      <c r="G26" s="533">
        <v>0</v>
      </c>
      <c r="H26" s="533">
        <v>0.67217119000000003</v>
      </c>
      <c r="I26" s="533">
        <v>1.267389E-2</v>
      </c>
      <c r="J26" s="533">
        <v>0</v>
      </c>
      <c r="K26" s="533">
        <v>0</v>
      </c>
      <c r="L26" s="533">
        <v>1.267389E-2</v>
      </c>
      <c r="M26" s="533">
        <v>0.15842362500000001</v>
      </c>
      <c r="N26" s="534">
        <v>3.0182976958705455E-6</v>
      </c>
      <c r="O26" s="536">
        <v>0.01</v>
      </c>
    </row>
    <row r="27" spans="2:15" ht="21" customHeight="1" thickBot="1" x14ac:dyDescent="0.25">
      <c r="B27" s="532" t="s">
        <v>2009</v>
      </c>
      <c r="C27" s="535">
        <v>0</v>
      </c>
      <c r="D27" s="533">
        <v>3.0141500000000002E-3</v>
      </c>
      <c r="E27" s="533">
        <v>0</v>
      </c>
      <c r="F27" s="533">
        <v>0</v>
      </c>
      <c r="G27" s="533">
        <v>0</v>
      </c>
      <c r="H27" s="533">
        <v>3.0141500000000002E-3</v>
      </c>
      <c r="I27" s="533">
        <v>1.0047000000000001E-4</v>
      </c>
      <c r="J27" s="533">
        <v>0</v>
      </c>
      <c r="K27" s="533">
        <v>0</v>
      </c>
      <c r="L27" s="533">
        <v>1.0047000000000001E-4</v>
      </c>
      <c r="M27" s="533">
        <v>1.255875E-3</v>
      </c>
      <c r="N27" s="534">
        <v>2.3927016054590478E-8</v>
      </c>
      <c r="O27" s="536">
        <v>0.01</v>
      </c>
    </row>
    <row r="28" spans="2:15" ht="21" customHeight="1" thickBot="1" x14ac:dyDescent="0.25">
      <c r="B28" s="532" t="s">
        <v>2010</v>
      </c>
      <c r="C28" s="535">
        <v>1.10200948</v>
      </c>
      <c r="D28" s="533">
        <v>0.51562275000000002</v>
      </c>
      <c r="E28" s="533">
        <v>0</v>
      </c>
      <c r="F28" s="533">
        <v>0</v>
      </c>
      <c r="G28" s="533">
        <v>0</v>
      </c>
      <c r="H28" s="533">
        <v>1.6176322299999999</v>
      </c>
      <c r="I28" s="533">
        <v>7.0653320000000006E-2</v>
      </c>
      <c r="J28" s="533">
        <v>0</v>
      </c>
      <c r="K28" s="533">
        <v>0</v>
      </c>
      <c r="L28" s="533">
        <v>7.0653320000000006E-2</v>
      </c>
      <c r="M28" s="533">
        <v>0.88316650000000008</v>
      </c>
      <c r="N28" s="534">
        <v>1.6826148322385974E-5</v>
      </c>
      <c r="O28" s="536">
        <v>5.0000000000000001E-3</v>
      </c>
    </row>
    <row r="29" spans="2:15" ht="21" customHeight="1" thickBot="1" x14ac:dyDescent="0.25">
      <c r="B29" s="532" t="s">
        <v>350</v>
      </c>
      <c r="C29" s="535">
        <v>93.171948760000006</v>
      </c>
      <c r="D29" s="533">
        <v>339.97192033999983</v>
      </c>
      <c r="E29" s="533">
        <v>0</v>
      </c>
      <c r="F29" s="533">
        <v>0</v>
      </c>
      <c r="G29" s="533">
        <v>0</v>
      </c>
      <c r="H29" s="533">
        <v>433.14386910000007</v>
      </c>
      <c r="I29" s="533">
        <v>14.669243069999997</v>
      </c>
      <c r="J29" s="533">
        <v>0</v>
      </c>
      <c r="K29" s="533">
        <v>0</v>
      </c>
      <c r="L29" s="533">
        <v>14.669243069999997</v>
      </c>
      <c r="M29" s="533">
        <v>183.36553837499997</v>
      </c>
      <c r="N29" s="534">
        <v>3.4934927286212839E-3</v>
      </c>
      <c r="O29" s="536"/>
    </row>
    <row r="30" spans="2:15" ht="21" customHeight="1" thickBot="1" x14ac:dyDescent="0.25">
      <c r="B30" s="537" t="s">
        <v>161</v>
      </c>
      <c r="C30" s="538">
        <f t="shared" ref="C30:N30" si="0">SUM(C7:C29)</f>
        <v>16252.446788570003</v>
      </c>
      <c r="D30" s="538">
        <f t="shared" si="0"/>
        <v>97842.19853160996</v>
      </c>
      <c r="E30" s="538">
        <f t="shared" si="0"/>
        <v>264.74310413000001</v>
      </c>
      <c r="F30" s="538">
        <f t="shared" si="0"/>
        <v>0</v>
      </c>
      <c r="G30" s="538">
        <f t="shared" si="0"/>
        <v>178.51112218999998</v>
      </c>
      <c r="H30" s="538">
        <f t="shared" si="0"/>
        <v>114537.89954649996</v>
      </c>
      <c r="I30" s="538">
        <f t="shared" si="0"/>
        <v>4176.0727580000002</v>
      </c>
      <c r="J30" s="538">
        <f t="shared" si="0"/>
        <v>18.518026969999998</v>
      </c>
      <c r="K30" s="538">
        <f t="shared" si="0"/>
        <v>4.4284228900000002</v>
      </c>
      <c r="L30" s="538">
        <f t="shared" si="0"/>
        <v>4199.0192078600003</v>
      </c>
      <c r="M30" s="538">
        <f t="shared" si="0"/>
        <v>52487.740098250011</v>
      </c>
      <c r="N30" s="539">
        <f t="shared" si="0"/>
        <v>1</v>
      </c>
      <c r="O30" s="540">
        <v>0</v>
      </c>
    </row>
    <row r="33" spans="2:2" x14ac:dyDescent="0.2">
      <c r="B33" s="541" t="s">
        <v>321</v>
      </c>
    </row>
  </sheetData>
  <mergeCells count="10">
    <mergeCell ref="C6:O6"/>
    <mergeCell ref="B2:O2"/>
    <mergeCell ref="C4:D4"/>
    <mergeCell ref="E4:F4"/>
    <mergeCell ref="G4:G5"/>
    <mergeCell ref="H4:H5"/>
    <mergeCell ref="I4:L4"/>
    <mergeCell ref="M4:M5"/>
    <mergeCell ref="N4:N5"/>
    <mergeCell ref="O4:O5"/>
  </mergeCells>
  <conditionalFormatting sqref="H6 C17:O22 C7:O15">
    <cfRule type="cellIs" dxfId="71" priority="6" stopIfTrue="1" operator="lessThan">
      <formula>0</formula>
    </cfRule>
  </conditionalFormatting>
  <conditionalFormatting sqref="C6:G6 I6:J6 C16">
    <cfRule type="cellIs" dxfId="70" priority="9" stopIfTrue="1" operator="lessThan">
      <formula>0</formula>
    </cfRule>
  </conditionalFormatting>
  <conditionalFormatting sqref="N16">
    <cfRule type="cellIs" dxfId="69" priority="8" stopIfTrue="1" operator="lessThan">
      <formula>0</formula>
    </cfRule>
  </conditionalFormatting>
  <conditionalFormatting sqref="O16">
    <cfRule type="cellIs" dxfId="68" priority="7" stopIfTrue="1" operator="lessThan">
      <formula>0</formula>
    </cfRule>
  </conditionalFormatting>
  <conditionalFormatting sqref="D16:M16">
    <cfRule type="cellIs" dxfId="67" priority="5" stopIfTrue="1" operator="lessThan">
      <formula>0</formula>
    </cfRule>
  </conditionalFormatting>
  <conditionalFormatting sqref="D30:N30">
    <cfRule type="cellIs" dxfId="66" priority="2" stopIfTrue="1" operator="lessThan">
      <formula>0</formula>
    </cfRule>
  </conditionalFormatting>
  <conditionalFormatting sqref="C30">
    <cfRule type="cellIs" dxfId="65" priority="4" stopIfTrue="1" operator="lessThan">
      <formula>0</formula>
    </cfRule>
  </conditionalFormatting>
  <conditionalFormatting sqref="O30">
    <cfRule type="cellIs" dxfId="64" priority="3" stopIfTrue="1" operator="lessThan">
      <formula>0</formula>
    </cfRule>
  </conditionalFormatting>
  <conditionalFormatting sqref="C23:O29">
    <cfRule type="cellIs" dxfId="63" priority="1" stopIfTrue="1" operator="lessThan">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1C6CB-732D-4346-97A5-FC14CADD7C5A}">
  <dimension ref="B2:O6"/>
  <sheetViews>
    <sheetView showGridLines="0" workbookViewId="0">
      <selection activeCell="D5" sqref="D5"/>
    </sheetView>
  </sheetViews>
  <sheetFormatPr defaultRowHeight="15" x14ac:dyDescent="0.25"/>
  <cols>
    <col min="1" max="1" width="2.140625" style="520" customWidth="1"/>
    <col min="2" max="2" width="8.5703125" style="520" customWidth="1"/>
    <col min="3" max="3" width="47.7109375" style="520" customWidth="1"/>
    <col min="4" max="4" width="15.7109375" style="520" customWidth="1"/>
    <col min="5" max="16384" width="9.140625" style="520"/>
  </cols>
  <sheetData>
    <row r="2" spans="2:15" ht="30" customHeight="1" x14ac:dyDescent="0.25">
      <c r="B2" s="753" t="s">
        <v>322</v>
      </c>
      <c r="C2" s="754"/>
      <c r="D2" s="754"/>
      <c r="E2" s="519"/>
      <c r="F2" s="519"/>
      <c r="G2" s="519"/>
      <c r="H2" s="519"/>
      <c r="I2" s="519"/>
      <c r="J2" s="519"/>
      <c r="K2" s="519"/>
      <c r="L2" s="519"/>
      <c r="M2" s="519"/>
      <c r="N2" s="519"/>
      <c r="O2" s="519"/>
    </row>
    <row r="3" spans="2:15" ht="15.75" thickBot="1" x14ac:dyDescent="0.3"/>
    <row r="4" spans="2:15" ht="21" customHeight="1" thickBot="1" x14ac:dyDescent="0.3">
      <c r="B4" s="521">
        <v>1</v>
      </c>
      <c r="C4" s="522" t="s">
        <v>323</v>
      </c>
      <c r="D4" s="523">
        <v>64796.092829859997</v>
      </c>
    </row>
    <row r="5" spans="2:15" ht="21" customHeight="1" thickBot="1" x14ac:dyDescent="0.3">
      <c r="B5" s="521">
        <v>2</v>
      </c>
      <c r="C5" s="522" t="s">
        <v>324</v>
      </c>
      <c r="D5" s="524">
        <v>5.6071351223907582E-4</v>
      </c>
      <c r="G5" s="525"/>
    </row>
    <row r="6" spans="2:15" ht="21" customHeight="1" thickBot="1" x14ac:dyDescent="0.3">
      <c r="B6" s="521">
        <v>3</v>
      </c>
      <c r="C6" s="522" t="s">
        <v>325</v>
      </c>
      <c r="D6" s="523">
        <v>36.332044789999998</v>
      </c>
    </row>
  </sheetData>
  <mergeCells count="1">
    <mergeCell ref="B2:D2"/>
  </mergeCells>
  <conditionalFormatting sqref="D5">
    <cfRule type="cellIs" dxfId="62" priority="3" stopIfTrue="1" operator="lessThan">
      <formula>0</formula>
    </cfRule>
  </conditionalFormatting>
  <conditionalFormatting sqref="D4">
    <cfRule type="cellIs" dxfId="61" priority="2" stopIfTrue="1" operator="lessThan">
      <formula>0</formula>
    </cfRule>
  </conditionalFormatting>
  <conditionalFormatting sqref="D6">
    <cfRule type="cellIs" dxfId="60" priority="1" stopIfTrue="1" operator="lessThan">
      <formula>0</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0C50-6650-47BD-A2AE-A8697CF653C7}">
  <dimension ref="B3:L20"/>
  <sheetViews>
    <sheetView showGridLines="0" topLeftCell="A10" workbookViewId="0">
      <selection activeCell="N3" sqref="N3"/>
    </sheetView>
  </sheetViews>
  <sheetFormatPr defaultRowHeight="14.25" x14ac:dyDescent="0.2"/>
  <cols>
    <col min="1" max="1" width="2.140625" style="53" customWidth="1"/>
    <col min="2" max="12" width="15.7109375" style="53" customWidth="1"/>
    <col min="13" max="16384" width="9.140625" style="53"/>
  </cols>
  <sheetData>
    <row r="3" spans="2:12" ht="30" customHeight="1" x14ac:dyDescent="0.2">
      <c r="B3" s="763" t="s">
        <v>765</v>
      </c>
      <c r="C3" s="764"/>
      <c r="D3" s="764"/>
      <c r="E3" s="764"/>
      <c r="F3" s="764"/>
      <c r="G3" s="764"/>
      <c r="H3" s="764"/>
      <c r="I3" s="764"/>
      <c r="J3" s="761"/>
      <c r="K3" s="761"/>
      <c r="L3" s="761"/>
    </row>
    <row r="4" spans="2:12" ht="15" x14ac:dyDescent="0.25">
      <c r="B4" s="761"/>
      <c r="C4" s="685"/>
      <c r="D4" s="685"/>
      <c r="E4" s="685"/>
      <c r="F4" s="685"/>
      <c r="G4" s="685"/>
      <c r="H4" s="685"/>
      <c r="I4" s="685"/>
      <c r="J4" s="685"/>
      <c r="K4" s="685"/>
      <c r="L4" s="685"/>
    </row>
    <row r="5" spans="2:12" ht="21" customHeight="1" x14ac:dyDescent="0.25">
      <c r="B5" s="762" t="s">
        <v>766</v>
      </c>
      <c r="C5" s="762"/>
      <c r="D5" s="762"/>
      <c r="E5" s="762"/>
      <c r="F5" s="762"/>
      <c r="G5" s="762"/>
      <c r="H5" s="762"/>
      <c r="I5" s="762"/>
      <c r="J5" s="762"/>
      <c r="K5" s="762"/>
      <c r="L5" s="762"/>
    </row>
    <row r="6" spans="2:12" ht="21" customHeight="1" x14ac:dyDescent="0.25">
      <c r="B6" s="761" t="s">
        <v>767</v>
      </c>
      <c r="C6" s="685"/>
      <c r="D6" s="685"/>
      <c r="E6" s="685"/>
      <c r="F6" s="685"/>
      <c r="G6" s="685"/>
      <c r="H6" s="685"/>
      <c r="I6" s="685"/>
      <c r="J6" s="685"/>
      <c r="K6" s="685"/>
      <c r="L6" s="685"/>
    </row>
    <row r="7" spans="2:12" ht="21" customHeight="1" x14ac:dyDescent="0.25">
      <c r="B7" s="761"/>
      <c r="C7" s="685"/>
      <c r="D7" s="685"/>
      <c r="E7" s="685"/>
      <c r="F7" s="685"/>
      <c r="G7" s="685"/>
      <c r="H7" s="685"/>
      <c r="I7" s="685"/>
      <c r="J7" s="685"/>
      <c r="K7" s="685"/>
      <c r="L7" s="685"/>
    </row>
    <row r="8" spans="2:12" ht="21" customHeight="1" x14ac:dyDescent="0.25">
      <c r="B8" s="762" t="s">
        <v>768</v>
      </c>
      <c r="C8" s="762"/>
      <c r="D8" s="762"/>
      <c r="E8" s="762"/>
      <c r="F8" s="762"/>
      <c r="G8" s="762"/>
      <c r="H8" s="762"/>
      <c r="I8" s="762"/>
      <c r="J8" s="762"/>
      <c r="K8" s="762"/>
      <c r="L8" s="762"/>
    </row>
    <row r="9" spans="2:12" ht="51" customHeight="1" x14ac:dyDescent="0.25">
      <c r="B9" s="765" t="s">
        <v>769</v>
      </c>
      <c r="C9" s="685"/>
      <c r="D9" s="685"/>
      <c r="E9" s="685"/>
      <c r="F9" s="685"/>
      <c r="G9" s="685"/>
      <c r="H9" s="685"/>
      <c r="I9" s="685"/>
      <c r="J9" s="685"/>
      <c r="K9" s="685"/>
      <c r="L9" s="685"/>
    </row>
    <row r="10" spans="2:12" ht="21" customHeight="1" x14ac:dyDescent="0.25">
      <c r="B10" s="761" t="s">
        <v>770</v>
      </c>
      <c r="C10" s="685"/>
      <c r="D10" s="685"/>
      <c r="E10" s="685"/>
      <c r="F10" s="685"/>
      <c r="G10" s="685"/>
      <c r="H10" s="685"/>
      <c r="I10" s="685"/>
      <c r="J10" s="685"/>
      <c r="K10" s="685"/>
      <c r="L10" s="685"/>
    </row>
    <row r="11" spans="2:12" ht="21" customHeight="1" x14ac:dyDescent="0.25">
      <c r="B11" s="762" t="s">
        <v>771</v>
      </c>
      <c r="C11" s="762"/>
      <c r="D11" s="762"/>
      <c r="E11" s="762"/>
      <c r="F11" s="762"/>
      <c r="G11" s="762"/>
      <c r="H11" s="762"/>
      <c r="I11" s="762"/>
      <c r="J11" s="762"/>
      <c r="K11" s="762"/>
      <c r="L11" s="762"/>
    </row>
    <row r="12" spans="2:12" ht="21" customHeight="1" x14ac:dyDescent="0.25">
      <c r="B12" s="761" t="s">
        <v>772</v>
      </c>
      <c r="C12" s="685"/>
      <c r="D12" s="685"/>
      <c r="E12" s="685"/>
      <c r="F12" s="685"/>
      <c r="G12" s="685"/>
      <c r="H12" s="685"/>
      <c r="I12" s="685"/>
      <c r="J12" s="685"/>
      <c r="K12" s="685"/>
      <c r="L12" s="685"/>
    </row>
    <row r="13" spans="2:12" ht="21" customHeight="1" x14ac:dyDescent="0.25">
      <c r="B13" s="761" t="s">
        <v>773</v>
      </c>
      <c r="C13" s="685"/>
      <c r="D13" s="685"/>
      <c r="E13" s="685"/>
      <c r="F13" s="685"/>
      <c r="G13" s="685"/>
      <c r="H13" s="685"/>
      <c r="I13" s="685"/>
      <c r="J13" s="685"/>
      <c r="K13" s="685"/>
      <c r="L13" s="685"/>
    </row>
    <row r="14" spans="2:12" ht="21" customHeight="1" x14ac:dyDescent="0.25">
      <c r="B14" s="761" t="s">
        <v>774</v>
      </c>
      <c r="C14" s="685"/>
      <c r="D14" s="685"/>
      <c r="E14" s="685"/>
      <c r="F14" s="685"/>
      <c r="G14" s="685"/>
      <c r="H14" s="685"/>
      <c r="I14" s="685"/>
      <c r="J14" s="685"/>
      <c r="K14" s="685"/>
      <c r="L14" s="685"/>
    </row>
    <row r="15" spans="2:12" ht="21" customHeight="1" x14ac:dyDescent="0.25">
      <c r="B15" s="761"/>
      <c r="C15" s="685"/>
      <c r="D15" s="685"/>
      <c r="E15" s="685"/>
      <c r="F15" s="685"/>
      <c r="G15" s="685"/>
      <c r="H15" s="685"/>
      <c r="I15" s="685"/>
      <c r="J15" s="685"/>
      <c r="K15" s="685"/>
      <c r="L15" s="685"/>
    </row>
    <row r="16" spans="2:12" ht="21" customHeight="1" thickBot="1" x14ac:dyDescent="0.3">
      <c r="B16" s="762" t="s">
        <v>775</v>
      </c>
      <c r="C16" s="762"/>
      <c r="D16" s="762"/>
      <c r="E16" s="762"/>
      <c r="F16" s="762"/>
      <c r="G16" s="762"/>
      <c r="H16" s="762"/>
      <c r="I16" s="762"/>
      <c r="J16" s="762"/>
      <c r="K16" s="762"/>
      <c r="L16" s="762"/>
    </row>
    <row r="17" spans="2:12" ht="42" customHeight="1" thickBot="1" x14ac:dyDescent="0.25">
      <c r="B17" s="755" t="s">
        <v>776</v>
      </c>
      <c r="C17" s="756"/>
      <c r="D17" s="756"/>
      <c r="E17" s="756"/>
      <c r="F17" s="756"/>
      <c r="G17" s="757"/>
      <c r="H17" s="758" t="s">
        <v>561</v>
      </c>
      <c r="I17" s="759"/>
      <c r="J17" s="759"/>
      <c r="K17" s="759"/>
      <c r="L17" s="760"/>
    </row>
    <row r="18" spans="2:12" ht="42" customHeight="1" thickBot="1" x14ac:dyDescent="0.25">
      <c r="B18" s="755" t="s">
        <v>777</v>
      </c>
      <c r="C18" s="756"/>
      <c r="D18" s="756"/>
      <c r="E18" s="756"/>
      <c r="F18" s="756"/>
      <c r="G18" s="757"/>
      <c r="H18" s="758" t="s">
        <v>561</v>
      </c>
      <c r="I18" s="759"/>
      <c r="J18" s="759"/>
      <c r="K18" s="759"/>
      <c r="L18" s="760"/>
    </row>
    <row r="19" spans="2:12" ht="42" customHeight="1" thickBot="1" x14ac:dyDescent="0.25">
      <c r="B19" s="755" t="s">
        <v>778</v>
      </c>
      <c r="C19" s="756"/>
      <c r="D19" s="756"/>
      <c r="E19" s="756"/>
      <c r="F19" s="756"/>
      <c r="G19" s="757"/>
      <c r="H19" s="758" t="s">
        <v>561</v>
      </c>
      <c r="I19" s="759"/>
      <c r="J19" s="759"/>
      <c r="K19" s="759"/>
      <c r="L19" s="760"/>
    </row>
    <row r="20" spans="2:12" ht="42" customHeight="1" thickBot="1" x14ac:dyDescent="0.25">
      <c r="B20" s="755" t="s">
        <v>779</v>
      </c>
      <c r="C20" s="756"/>
      <c r="D20" s="756"/>
      <c r="E20" s="756"/>
      <c r="F20" s="756"/>
      <c r="G20" s="757"/>
      <c r="H20" s="758" t="s">
        <v>561</v>
      </c>
      <c r="I20" s="759"/>
      <c r="J20" s="759"/>
      <c r="K20" s="759"/>
      <c r="L20" s="760"/>
    </row>
  </sheetData>
  <mergeCells count="22">
    <mergeCell ref="B14:L14"/>
    <mergeCell ref="B3:L3"/>
    <mergeCell ref="B4:L4"/>
    <mergeCell ref="B5:L5"/>
    <mergeCell ref="B6:L6"/>
    <mergeCell ref="B7:L7"/>
    <mergeCell ref="B8:L8"/>
    <mergeCell ref="B9:L9"/>
    <mergeCell ref="B10:L10"/>
    <mergeCell ref="B11:L11"/>
    <mergeCell ref="B12:L12"/>
    <mergeCell ref="B13:L13"/>
    <mergeCell ref="B19:G19"/>
    <mergeCell ref="H19:L19"/>
    <mergeCell ref="B20:G20"/>
    <mergeCell ref="H20:L20"/>
    <mergeCell ref="B15:L15"/>
    <mergeCell ref="B16:L16"/>
    <mergeCell ref="B17:G17"/>
    <mergeCell ref="H17:L17"/>
    <mergeCell ref="B18:G18"/>
    <mergeCell ref="H18:L18"/>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8073-2A29-45EA-BB0C-5CC9B8DC36E0}">
  <dimension ref="B1:K158"/>
  <sheetViews>
    <sheetView topLeftCell="E1" zoomScaleNormal="100" workbookViewId="0">
      <selection activeCell="D30" sqref="D30:D42"/>
    </sheetView>
  </sheetViews>
  <sheetFormatPr defaultColWidth="9.140625" defaultRowHeight="15" x14ac:dyDescent="0.25"/>
  <cols>
    <col min="1" max="1" width="2.140625" style="3" customWidth="1"/>
    <col min="2" max="2" width="55.85546875" style="576" customWidth="1"/>
    <col min="3" max="9" width="17.140625" style="576" customWidth="1"/>
    <col min="10" max="16384" width="9.140625" style="3"/>
  </cols>
  <sheetData>
    <row r="1" spans="2:9" x14ac:dyDescent="0.25">
      <c r="B1" s="3"/>
      <c r="C1" s="3"/>
      <c r="D1" s="3"/>
      <c r="E1" s="3"/>
      <c r="F1" s="3"/>
      <c r="G1" s="3"/>
      <c r="H1" s="3"/>
      <c r="I1" s="3"/>
    </row>
    <row r="2" spans="2:9" s="244" customFormat="1" ht="15" customHeight="1" x14ac:dyDescent="0.25">
      <c r="B2" s="243"/>
      <c r="C2" s="243" t="s">
        <v>780</v>
      </c>
      <c r="D2" s="243" t="s">
        <v>781</v>
      </c>
      <c r="E2" s="243" t="s">
        <v>782</v>
      </c>
      <c r="F2" s="243" t="s">
        <v>783</v>
      </c>
      <c r="G2" s="243" t="s">
        <v>784</v>
      </c>
      <c r="H2" s="243" t="s">
        <v>785</v>
      </c>
      <c r="I2" s="243" t="s">
        <v>786</v>
      </c>
    </row>
    <row r="3" spans="2:9" ht="30" customHeight="1" thickBot="1" x14ac:dyDescent="0.3">
      <c r="B3" s="768" t="s">
        <v>787</v>
      </c>
      <c r="C3" s="769"/>
      <c r="D3" s="769"/>
      <c r="E3" s="769"/>
      <c r="F3" s="769"/>
      <c r="G3" s="769"/>
      <c r="H3" s="769"/>
      <c r="I3" s="770"/>
    </row>
    <row r="4" spans="2:9" ht="27" customHeight="1" thickBot="1" x14ac:dyDescent="0.3">
      <c r="B4" s="245"/>
      <c r="C4" s="246"/>
      <c r="D4" s="246"/>
      <c r="E4" s="246"/>
      <c r="F4" s="246"/>
      <c r="G4" s="246"/>
      <c r="H4" s="246"/>
      <c r="I4" s="247">
        <v>44926</v>
      </c>
    </row>
    <row r="5" spans="2:9" x14ac:dyDescent="0.25">
      <c r="B5" s="248"/>
      <c r="C5" s="771" t="s">
        <v>788</v>
      </c>
      <c r="D5" s="773" t="s">
        <v>789</v>
      </c>
      <c r="E5" s="774"/>
      <c r="F5" s="774"/>
      <c r="G5" s="774"/>
      <c r="H5" s="774"/>
      <c r="I5" s="775"/>
    </row>
    <row r="6" spans="2:9" ht="77.25" thickBot="1" x14ac:dyDescent="0.3">
      <c r="B6" s="249"/>
      <c r="C6" s="772"/>
      <c r="D6" s="64" t="s">
        <v>790</v>
      </c>
      <c r="E6" s="64" t="s">
        <v>791</v>
      </c>
      <c r="F6" s="64" t="s">
        <v>792</v>
      </c>
      <c r="G6" s="64" t="s">
        <v>793</v>
      </c>
      <c r="H6" s="64" t="s">
        <v>794</v>
      </c>
      <c r="I6" s="64" t="s">
        <v>795</v>
      </c>
    </row>
    <row r="7" spans="2:9" ht="24" customHeight="1" thickBot="1" x14ac:dyDescent="0.3">
      <c r="B7" s="776" t="s">
        <v>796</v>
      </c>
      <c r="C7" s="776"/>
      <c r="D7" s="776"/>
      <c r="E7" s="776"/>
      <c r="F7" s="776"/>
      <c r="G7" s="776"/>
      <c r="H7" s="776"/>
      <c r="I7" s="776"/>
    </row>
    <row r="8" spans="2:9" ht="24" customHeight="1" thickBot="1" x14ac:dyDescent="0.3">
      <c r="B8" s="30" t="s">
        <v>797</v>
      </c>
      <c r="C8" s="250">
        <v>27295.433977000001</v>
      </c>
      <c r="D8" s="250">
        <v>27295.433217999998</v>
      </c>
      <c r="E8" s="250">
        <v>27295.433217999998</v>
      </c>
      <c r="F8" s="250">
        <v>0</v>
      </c>
      <c r="G8" s="250">
        <v>0</v>
      </c>
      <c r="H8" s="250">
        <v>0</v>
      </c>
      <c r="I8" s="250">
        <v>0</v>
      </c>
    </row>
    <row r="9" spans="2:9" ht="24" customHeight="1" thickBot="1" x14ac:dyDescent="0.3">
      <c r="B9" s="30" t="s">
        <v>798</v>
      </c>
      <c r="C9" s="33">
        <v>4143.6014939999995</v>
      </c>
      <c r="D9" s="33">
        <v>4077.2897809999999</v>
      </c>
      <c r="E9" s="33">
        <v>639.40634099999988</v>
      </c>
      <c r="F9" s="33">
        <v>3437.8834400000001</v>
      </c>
      <c r="G9" s="33">
        <v>0</v>
      </c>
      <c r="H9" s="33">
        <v>0</v>
      </c>
      <c r="I9" s="33">
        <v>0</v>
      </c>
    </row>
    <row r="10" spans="2:9" ht="24" customHeight="1" thickBot="1" x14ac:dyDescent="0.3">
      <c r="B10" s="30" t="s">
        <v>799</v>
      </c>
      <c r="C10" s="33">
        <v>109343.65476200001</v>
      </c>
      <c r="D10" s="33">
        <v>106123.748853</v>
      </c>
      <c r="E10" s="33">
        <v>105507.790907</v>
      </c>
      <c r="F10" s="33">
        <v>615.95794599999999</v>
      </c>
      <c r="G10" s="33">
        <v>0</v>
      </c>
      <c r="H10" s="33">
        <v>0</v>
      </c>
      <c r="I10" s="33">
        <v>0</v>
      </c>
    </row>
    <row r="11" spans="2:9" ht="24" customHeight="1" thickBot="1" x14ac:dyDescent="0.3">
      <c r="B11" s="30" t="s">
        <v>800</v>
      </c>
      <c r="C11" s="33">
        <v>171.15197900000001</v>
      </c>
      <c r="D11" s="33">
        <v>0</v>
      </c>
      <c r="E11" s="33">
        <v>0</v>
      </c>
      <c r="F11" s="33">
        <v>0</v>
      </c>
      <c r="G11" s="33">
        <v>0</v>
      </c>
      <c r="H11" s="33">
        <v>0</v>
      </c>
      <c r="I11" s="33">
        <v>0</v>
      </c>
    </row>
    <row r="12" spans="2:9" ht="24" customHeight="1" thickBot="1" x14ac:dyDescent="0.3">
      <c r="B12" s="30" t="s">
        <v>801</v>
      </c>
      <c r="C12" s="33">
        <v>795.98558200000002</v>
      </c>
      <c r="D12" s="33">
        <v>1129.7355460000001</v>
      </c>
      <c r="E12" s="33">
        <v>1129.7355460000001</v>
      </c>
      <c r="F12" s="33">
        <v>0</v>
      </c>
      <c r="G12" s="33">
        <v>0</v>
      </c>
      <c r="H12" s="33">
        <v>0</v>
      </c>
      <c r="I12" s="33">
        <v>0</v>
      </c>
    </row>
    <row r="13" spans="2:9" ht="24" customHeight="1" thickBot="1" x14ac:dyDescent="0.3">
      <c r="B13" s="30" t="s">
        <v>802</v>
      </c>
      <c r="C13" s="33">
        <v>17494.927125999999</v>
      </c>
      <c r="D13" s="33">
        <v>13063.182588</v>
      </c>
      <c r="E13" s="33">
        <v>12771.372588</v>
      </c>
      <c r="F13" s="33">
        <v>0</v>
      </c>
      <c r="G13" s="33">
        <v>291.81</v>
      </c>
      <c r="H13" s="33">
        <v>0</v>
      </c>
      <c r="I13" s="33">
        <v>0</v>
      </c>
    </row>
    <row r="14" spans="2:9" ht="24" customHeight="1" thickBot="1" x14ac:dyDescent="0.3">
      <c r="B14" s="30" t="s">
        <v>803</v>
      </c>
      <c r="C14" s="33">
        <v>4040.9135120000001</v>
      </c>
      <c r="D14" s="33">
        <v>283.19277299999999</v>
      </c>
      <c r="E14" s="33">
        <v>283.19277299999999</v>
      </c>
      <c r="F14" s="33">
        <v>0</v>
      </c>
      <c r="G14" s="33">
        <v>0</v>
      </c>
      <c r="H14" s="33">
        <v>0</v>
      </c>
      <c r="I14" s="33">
        <v>0</v>
      </c>
    </row>
    <row r="15" spans="2:9" ht="24" customHeight="1" thickBot="1" x14ac:dyDescent="0.3">
      <c r="B15" s="30" t="s">
        <v>804</v>
      </c>
      <c r="C15" s="33">
        <v>1490.881617</v>
      </c>
      <c r="D15" s="33">
        <v>615.10668199999998</v>
      </c>
      <c r="E15" s="33">
        <v>35.483337000000006</v>
      </c>
      <c r="F15" s="33">
        <v>0</v>
      </c>
      <c r="G15" s="33">
        <v>0</v>
      </c>
      <c r="H15" s="33">
        <v>579.62334499999997</v>
      </c>
      <c r="I15" s="33">
        <v>0</v>
      </c>
    </row>
    <row r="16" spans="2:9" ht="24" customHeight="1" thickBot="1" x14ac:dyDescent="0.3">
      <c r="B16" s="30" t="s">
        <v>805</v>
      </c>
      <c r="C16" s="33">
        <v>3969.9337999999998</v>
      </c>
      <c r="D16" s="33">
        <v>0</v>
      </c>
      <c r="E16" s="33">
        <v>0</v>
      </c>
      <c r="F16" s="33">
        <v>0</v>
      </c>
      <c r="G16" s="33">
        <v>0</v>
      </c>
      <c r="H16" s="33">
        <v>0</v>
      </c>
      <c r="I16" s="33">
        <v>0</v>
      </c>
    </row>
    <row r="17" spans="2:9" ht="24" customHeight="1" thickBot="1" x14ac:dyDescent="0.3">
      <c r="B17" s="30" t="s">
        <v>806</v>
      </c>
      <c r="C17" s="33">
        <v>5893.1051180000004</v>
      </c>
      <c r="D17" s="33">
        <v>5875.8226530000002</v>
      </c>
      <c r="E17" s="33">
        <v>0</v>
      </c>
      <c r="F17" s="33">
        <v>5875.8226530000002</v>
      </c>
      <c r="G17" s="33">
        <v>0</v>
      </c>
      <c r="H17" s="33">
        <v>0</v>
      </c>
      <c r="I17" s="33">
        <v>0</v>
      </c>
    </row>
    <row r="18" spans="2:9" ht="24" customHeight="1" thickBot="1" x14ac:dyDescent="0.3">
      <c r="B18" s="30" t="s">
        <v>807</v>
      </c>
      <c r="C18" s="33">
        <v>1134.325789</v>
      </c>
      <c r="D18" s="33">
        <v>1134.325789</v>
      </c>
      <c r="E18" s="33">
        <v>1134.325789</v>
      </c>
      <c r="F18" s="33">
        <v>0</v>
      </c>
      <c r="G18" s="33">
        <v>0</v>
      </c>
      <c r="H18" s="33">
        <v>0</v>
      </c>
      <c r="I18" s="33">
        <v>0</v>
      </c>
    </row>
    <row r="19" spans="2:9" ht="24" customHeight="1" thickBot="1" x14ac:dyDescent="0.3">
      <c r="B19" s="30" t="s">
        <v>808</v>
      </c>
      <c r="C19" s="33">
        <v>94.019077999999993</v>
      </c>
      <c r="D19" s="33">
        <v>1928.0455669999999</v>
      </c>
      <c r="E19" s="33">
        <v>1928.0455669999999</v>
      </c>
      <c r="F19" s="33">
        <v>0</v>
      </c>
      <c r="G19" s="33">
        <v>0</v>
      </c>
      <c r="H19" s="33">
        <v>0</v>
      </c>
      <c r="I19" s="33">
        <v>0</v>
      </c>
    </row>
    <row r="20" spans="2:9" ht="24" customHeight="1" thickBot="1" x14ac:dyDescent="0.3">
      <c r="B20" s="30" t="s">
        <v>809</v>
      </c>
      <c r="C20" s="33">
        <v>1672.047771</v>
      </c>
      <c r="D20" s="33">
        <v>1183.68391</v>
      </c>
      <c r="E20" s="33">
        <v>1183.68391</v>
      </c>
      <c r="F20" s="33">
        <v>0</v>
      </c>
      <c r="G20" s="33">
        <v>0</v>
      </c>
      <c r="H20" s="33">
        <v>0</v>
      </c>
      <c r="I20" s="33">
        <v>0</v>
      </c>
    </row>
    <row r="21" spans="2:9" ht="24" customHeight="1" thickBot="1" x14ac:dyDescent="0.3">
      <c r="B21" s="30" t="s">
        <v>810</v>
      </c>
      <c r="C21" s="33">
        <v>236.63927000000001</v>
      </c>
      <c r="D21" s="33">
        <v>179.85148899999999</v>
      </c>
      <c r="E21" s="33">
        <v>179.85148899999999</v>
      </c>
      <c r="F21" s="33">
        <v>0</v>
      </c>
      <c r="G21" s="33">
        <v>0</v>
      </c>
      <c r="H21" s="33">
        <v>0</v>
      </c>
      <c r="I21" s="33">
        <v>0</v>
      </c>
    </row>
    <row r="22" spans="2:9" ht="24" customHeight="1" thickBot="1" x14ac:dyDescent="0.3">
      <c r="B22" s="30" t="s">
        <v>811</v>
      </c>
      <c r="C22" s="33">
        <v>103.966483</v>
      </c>
      <c r="D22" s="33">
        <v>0</v>
      </c>
      <c r="E22" s="33">
        <v>0</v>
      </c>
      <c r="F22" s="33">
        <v>0</v>
      </c>
      <c r="G22" s="33">
        <v>0</v>
      </c>
      <c r="H22" s="33">
        <v>0</v>
      </c>
      <c r="I22" s="33">
        <v>0</v>
      </c>
    </row>
    <row r="23" spans="2:9" ht="24" customHeight="1" thickBot="1" x14ac:dyDescent="0.3">
      <c r="B23" s="30" t="s">
        <v>812</v>
      </c>
      <c r="C23" s="33">
        <v>27.114865999999999</v>
      </c>
      <c r="D23" s="33">
        <v>18.198091000000002</v>
      </c>
      <c r="E23" s="33">
        <v>18.198091000000002</v>
      </c>
      <c r="F23" s="33">
        <v>0</v>
      </c>
      <c r="G23" s="33">
        <v>0</v>
      </c>
      <c r="H23" s="33">
        <v>0</v>
      </c>
      <c r="I23" s="33">
        <v>0</v>
      </c>
    </row>
    <row r="24" spans="2:9" ht="24" customHeight="1" thickBot="1" x14ac:dyDescent="0.3">
      <c r="B24" s="30" t="s">
        <v>813</v>
      </c>
      <c r="C24" s="33">
        <v>463.56513100000001</v>
      </c>
      <c r="D24" s="33">
        <v>336.35906</v>
      </c>
      <c r="E24" s="33">
        <v>336.35906</v>
      </c>
      <c r="F24" s="33">
        <v>0</v>
      </c>
      <c r="G24" s="33">
        <v>0</v>
      </c>
      <c r="H24" s="33">
        <v>0</v>
      </c>
      <c r="I24" s="33">
        <v>0</v>
      </c>
    </row>
    <row r="25" spans="2:9" ht="24" customHeight="1" thickBot="1" x14ac:dyDescent="0.3">
      <c r="B25" s="30" t="s">
        <v>814</v>
      </c>
      <c r="C25" s="33">
        <v>138.96352300000001</v>
      </c>
      <c r="D25" s="33">
        <v>0</v>
      </c>
      <c r="E25" s="33">
        <v>0</v>
      </c>
      <c r="F25" s="33">
        <v>0</v>
      </c>
      <c r="G25" s="33">
        <v>0</v>
      </c>
      <c r="H25" s="33">
        <v>0</v>
      </c>
      <c r="I25" s="33">
        <v>0</v>
      </c>
    </row>
    <row r="26" spans="2:9" ht="24" customHeight="1" thickBot="1" x14ac:dyDescent="0.3">
      <c r="B26" s="30" t="s">
        <v>815</v>
      </c>
      <c r="C26" s="33">
        <v>915.76444000000004</v>
      </c>
      <c r="D26" s="33">
        <v>630.01019699999995</v>
      </c>
      <c r="E26" s="33">
        <v>630.01019699999995</v>
      </c>
      <c r="F26" s="33">
        <v>0</v>
      </c>
      <c r="G26" s="33">
        <v>0</v>
      </c>
      <c r="H26" s="33">
        <v>0</v>
      </c>
      <c r="I26" s="33">
        <v>0</v>
      </c>
    </row>
    <row r="27" spans="2:9" ht="24" customHeight="1" thickBot="1" x14ac:dyDescent="0.3">
      <c r="B27" s="30" t="s">
        <v>816</v>
      </c>
      <c r="C27" s="33">
        <v>39.683912999999997</v>
      </c>
      <c r="D27" s="33">
        <v>39.683912999999997</v>
      </c>
      <c r="E27" s="33">
        <v>39.683912999999997</v>
      </c>
      <c r="F27" s="33">
        <v>0</v>
      </c>
      <c r="G27" s="33">
        <v>0</v>
      </c>
      <c r="H27" s="33">
        <v>0</v>
      </c>
      <c r="I27" s="33">
        <v>0</v>
      </c>
    </row>
    <row r="28" spans="2:9" ht="24" customHeight="1" thickBot="1" x14ac:dyDescent="0.3">
      <c r="B28" s="575" t="s">
        <v>817</v>
      </c>
      <c r="C28" s="181">
        <v>179465.67923100002</v>
      </c>
      <c r="D28" s="181">
        <v>163913.67010999995</v>
      </c>
      <c r="E28" s="181">
        <v>153112.57272599995</v>
      </c>
      <c r="F28" s="181">
        <v>9929.6640389999993</v>
      </c>
      <c r="G28" s="181">
        <v>291.81</v>
      </c>
      <c r="H28" s="181">
        <v>579.62334499999997</v>
      </c>
      <c r="I28" s="181">
        <v>0</v>
      </c>
    </row>
    <row r="29" spans="2:9" ht="24" customHeight="1" thickBot="1" x14ac:dyDescent="0.3">
      <c r="B29" s="251" t="s">
        <v>818</v>
      </c>
      <c r="C29" s="578"/>
      <c r="D29" s="578"/>
      <c r="E29" s="578"/>
      <c r="F29" s="578"/>
      <c r="G29" s="578"/>
      <c r="H29" s="578"/>
      <c r="I29" s="578"/>
    </row>
    <row r="30" spans="2:9" ht="24" customHeight="1" thickBot="1" x14ac:dyDescent="0.3">
      <c r="B30" s="30" t="s">
        <v>819</v>
      </c>
      <c r="C30" s="33">
        <v>5904.1134529999999</v>
      </c>
      <c r="D30" s="33">
        <v>5904.1134529999999</v>
      </c>
      <c r="E30" s="33"/>
      <c r="F30" s="33"/>
      <c r="G30" s="33"/>
      <c r="H30" s="33"/>
      <c r="I30" s="33"/>
    </row>
    <row r="31" spans="2:9" ht="24" customHeight="1" thickBot="1" x14ac:dyDescent="0.3">
      <c r="B31" s="30" t="s">
        <v>820</v>
      </c>
      <c r="C31" s="33">
        <v>1869.6411680000001</v>
      </c>
      <c r="D31" s="33">
        <v>1857.2729569999999</v>
      </c>
      <c r="E31" s="33"/>
      <c r="F31" s="33"/>
      <c r="G31" s="33"/>
      <c r="H31" s="33"/>
      <c r="I31" s="33"/>
    </row>
    <row r="32" spans="2:9" ht="24" customHeight="1" thickBot="1" x14ac:dyDescent="0.3">
      <c r="B32" s="30" t="s">
        <v>821</v>
      </c>
      <c r="C32" s="33">
        <v>108447.48632700001</v>
      </c>
      <c r="D32" s="33">
        <v>108859.195297</v>
      </c>
      <c r="E32" s="33"/>
      <c r="F32" s="33"/>
      <c r="G32" s="33"/>
      <c r="H32" s="33"/>
      <c r="I32" s="33"/>
    </row>
    <row r="33" spans="2:9" ht="24" customHeight="1" thickBot="1" x14ac:dyDescent="0.3">
      <c r="B33" s="30" t="s">
        <v>822</v>
      </c>
      <c r="C33" s="33">
        <v>25928.567060999998</v>
      </c>
      <c r="D33" s="33">
        <v>25927.142906000001</v>
      </c>
      <c r="E33" s="33"/>
      <c r="F33" s="33"/>
      <c r="G33" s="33"/>
      <c r="H33" s="33"/>
      <c r="I33" s="33"/>
    </row>
    <row r="34" spans="2:9" ht="24" customHeight="1" thickBot="1" x14ac:dyDescent="0.3">
      <c r="B34" s="30" t="s">
        <v>805</v>
      </c>
      <c r="C34" s="33">
        <v>3969.9337999999998</v>
      </c>
      <c r="D34" s="33">
        <v>0</v>
      </c>
      <c r="E34" s="33"/>
      <c r="F34" s="33"/>
      <c r="G34" s="33"/>
      <c r="H34" s="33"/>
      <c r="I34" s="33"/>
    </row>
    <row r="35" spans="2:9" ht="24" customHeight="1" thickBot="1" x14ac:dyDescent="0.3">
      <c r="B35" s="30" t="s">
        <v>806</v>
      </c>
      <c r="C35" s="33">
        <v>8248.5088070000002</v>
      </c>
      <c r="D35" s="33">
        <v>8248.4397250000002</v>
      </c>
      <c r="E35" s="33"/>
      <c r="F35" s="33">
        <v>8248.4397250000002</v>
      </c>
      <c r="G35" s="33"/>
      <c r="H35" s="33"/>
      <c r="I35" s="33"/>
    </row>
    <row r="36" spans="2:9" ht="24" customHeight="1" thickBot="1" x14ac:dyDescent="0.3">
      <c r="B36" s="30" t="s">
        <v>807</v>
      </c>
      <c r="C36" s="33">
        <v>-1606.0232350000001</v>
      </c>
      <c r="D36" s="33">
        <v>-1606.0232350000001</v>
      </c>
      <c r="E36" s="33"/>
      <c r="F36" s="33"/>
      <c r="G36" s="33"/>
      <c r="H36" s="33"/>
      <c r="I36" s="33"/>
    </row>
    <row r="37" spans="2:9" ht="24" customHeight="1" thickBot="1" x14ac:dyDescent="0.3">
      <c r="B37" s="30" t="s">
        <v>823</v>
      </c>
      <c r="C37" s="33">
        <v>11495.400045</v>
      </c>
      <c r="D37" s="33">
        <v>0</v>
      </c>
      <c r="E37" s="33"/>
      <c r="F37" s="33"/>
      <c r="G37" s="33"/>
      <c r="H37" s="33"/>
      <c r="I37" s="33"/>
    </row>
    <row r="38" spans="2:9" ht="24" customHeight="1" thickBot="1" x14ac:dyDescent="0.3">
      <c r="B38" s="30" t="s">
        <v>824</v>
      </c>
      <c r="C38" s="33">
        <v>497.65969000000001</v>
      </c>
      <c r="D38" s="33">
        <v>333.39957700000002</v>
      </c>
      <c r="E38" s="33">
        <v>172.03220099999999</v>
      </c>
      <c r="F38" s="33"/>
      <c r="G38" s="33"/>
      <c r="H38" s="33"/>
      <c r="I38" s="33"/>
    </row>
    <row r="39" spans="2:9" ht="24" customHeight="1" thickBot="1" x14ac:dyDescent="0.3">
      <c r="B39" s="30" t="s">
        <v>825</v>
      </c>
      <c r="C39" s="33">
        <v>1547.204375</v>
      </c>
      <c r="D39" s="33">
        <v>1547.204375</v>
      </c>
      <c r="E39" s="33"/>
      <c r="F39" s="33"/>
      <c r="G39" s="33"/>
      <c r="H39" s="33"/>
      <c r="I39" s="33"/>
    </row>
    <row r="40" spans="2:9" ht="24" customHeight="1" thickBot="1" x14ac:dyDescent="0.3">
      <c r="B40" s="30" t="s">
        <v>826</v>
      </c>
      <c r="C40" s="33">
        <v>69.179378</v>
      </c>
      <c r="D40" s="33">
        <v>58.523368999999995</v>
      </c>
      <c r="E40" s="33"/>
      <c r="F40" s="33"/>
      <c r="G40" s="33"/>
      <c r="H40" s="33"/>
      <c r="I40" s="33"/>
    </row>
    <row r="41" spans="2:9" ht="24" customHeight="1" thickBot="1" x14ac:dyDescent="0.3">
      <c r="B41" s="30" t="s">
        <v>827</v>
      </c>
      <c r="C41" s="33">
        <v>1473.355863</v>
      </c>
      <c r="D41" s="33">
        <v>1197.8547980000001</v>
      </c>
      <c r="E41" s="33"/>
      <c r="F41" s="33"/>
      <c r="G41" s="33"/>
      <c r="H41" s="33"/>
      <c r="I41" s="33"/>
    </row>
    <row r="42" spans="2:9" ht="24" customHeight="1" thickBot="1" x14ac:dyDescent="0.3">
      <c r="B42" s="30" t="s">
        <v>828</v>
      </c>
      <c r="C42" s="33">
        <v>0</v>
      </c>
      <c r="D42" s="33">
        <v>0</v>
      </c>
      <c r="E42" s="33"/>
      <c r="F42" s="33"/>
      <c r="G42" s="33"/>
      <c r="H42" s="33"/>
      <c r="I42" s="33"/>
    </row>
    <row r="43" spans="2:9" ht="24" customHeight="1" thickBot="1" x14ac:dyDescent="0.3">
      <c r="B43" s="575" t="s">
        <v>829</v>
      </c>
      <c r="C43" s="181">
        <v>167845.026732</v>
      </c>
      <c r="D43" s="181">
        <v>152327.12322199999</v>
      </c>
      <c r="E43" s="181">
        <v>172.03220099999999</v>
      </c>
      <c r="F43" s="181">
        <v>8248.4397250000002</v>
      </c>
      <c r="G43" s="181">
        <v>0</v>
      </c>
      <c r="H43" s="181">
        <v>0</v>
      </c>
      <c r="I43" s="181">
        <v>0</v>
      </c>
    </row>
    <row r="44" spans="2:9" x14ac:dyDescent="0.25">
      <c r="B44" s="3"/>
      <c r="C44" s="3"/>
      <c r="D44" s="3"/>
      <c r="E44" s="3"/>
      <c r="F44" s="3"/>
      <c r="G44" s="3"/>
      <c r="H44" s="3"/>
      <c r="I44" s="3"/>
    </row>
    <row r="45" spans="2:9" ht="57" customHeight="1" x14ac:dyDescent="0.25">
      <c r="B45" s="766" t="s">
        <v>830</v>
      </c>
      <c r="C45" s="767"/>
      <c r="D45" s="767"/>
      <c r="E45" s="767"/>
      <c r="F45" s="767"/>
      <c r="G45" s="767"/>
      <c r="H45" s="767"/>
      <c r="I45" s="767"/>
    </row>
    <row r="46" spans="2:9" x14ac:dyDescent="0.25">
      <c r="B46" s="3"/>
      <c r="C46" s="3"/>
      <c r="D46" s="3"/>
      <c r="E46" s="3"/>
      <c r="F46" s="3"/>
      <c r="G46" s="3"/>
      <c r="H46" s="3"/>
      <c r="I46" s="3"/>
    </row>
    <row r="47" spans="2:9" x14ac:dyDescent="0.25">
      <c r="B47" s="3"/>
      <c r="C47" s="3"/>
      <c r="D47" s="3"/>
      <c r="E47" s="3"/>
      <c r="F47" s="3"/>
      <c r="G47" s="3"/>
      <c r="H47" s="3"/>
      <c r="I47" s="3"/>
    </row>
    <row r="48" spans="2:9" x14ac:dyDescent="0.25">
      <c r="B48" s="3"/>
      <c r="C48" s="3"/>
      <c r="D48" s="3"/>
      <c r="E48" s="3"/>
      <c r="F48" s="3"/>
      <c r="G48" s="3"/>
      <c r="H48" s="3"/>
      <c r="I48" s="3"/>
    </row>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pans="2:11" x14ac:dyDescent="0.25">
      <c r="B97" s="3"/>
      <c r="C97" s="3"/>
      <c r="D97" s="3"/>
      <c r="E97" s="3"/>
      <c r="F97" s="3"/>
      <c r="G97" s="3"/>
      <c r="H97" s="3"/>
      <c r="I97" s="3"/>
    </row>
    <row r="98" spans="2:11" x14ac:dyDescent="0.25">
      <c r="B98" s="3"/>
      <c r="C98" s="3"/>
      <c r="D98" s="3"/>
      <c r="E98" s="3"/>
      <c r="F98" s="3"/>
      <c r="G98" s="3"/>
      <c r="H98" s="3"/>
      <c r="I98" s="3"/>
    </row>
    <row r="99" spans="2:11" x14ac:dyDescent="0.25">
      <c r="B99" s="3"/>
      <c r="C99" s="3"/>
      <c r="D99" s="3"/>
      <c r="E99" s="3"/>
      <c r="F99" s="3"/>
      <c r="G99" s="3"/>
      <c r="H99" s="3"/>
      <c r="I99" s="3"/>
    </row>
    <row r="100" spans="2:11" x14ac:dyDescent="0.25">
      <c r="B100" s="252"/>
      <c r="C100" s="253"/>
      <c r="D100" s="253"/>
      <c r="E100" s="254"/>
      <c r="F100" s="254"/>
      <c r="G100" s="3"/>
      <c r="H100" s="3"/>
      <c r="I100" s="3"/>
    </row>
    <row r="101" spans="2:11" x14ac:dyDescent="0.25">
      <c r="B101" s="255"/>
      <c r="C101" s="256"/>
      <c r="D101" s="256"/>
      <c r="E101" s="257"/>
      <c r="F101" s="257"/>
      <c r="G101" s="257"/>
      <c r="H101" s="257"/>
      <c r="I101" s="257"/>
      <c r="J101" s="257"/>
      <c r="K101" s="257"/>
    </row>
    <row r="102" spans="2:11" x14ac:dyDescent="0.25">
      <c r="B102" s="258"/>
      <c r="C102" s="259"/>
      <c r="D102" s="259"/>
      <c r="E102" s="122"/>
      <c r="F102" s="122"/>
      <c r="G102" s="122"/>
      <c r="H102" s="3"/>
      <c r="I102" s="3"/>
    </row>
    <row r="103" spans="2:11" x14ac:dyDescent="0.25">
      <c r="B103" s="258"/>
      <c r="C103" s="260"/>
      <c r="D103" s="260"/>
      <c r="E103" s="122"/>
      <c r="F103" s="122"/>
      <c r="G103" s="122"/>
      <c r="H103" s="122"/>
      <c r="I103" s="3"/>
    </row>
    <row r="104" spans="2:11" x14ac:dyDescent="0.25">
      <c r="B104" s="258"/>
      <c r="C104" s="260"/>
      <c r="D104" s="260"/>
      <c r="E104" s="122"/>
      <c r="F104" s="122"/>
      <c r="G104" s="122"/>
      <c r="H104" s="122"/>
      <c r="I104" s="3"/>
    </row>
    <row r="105" spans="2:11" x14ac:dyDescent="0.25">
      <c r="B105" s="258"/>
      <c r="C105" s="260"/>
      <c r="D105" s="260"/>
      <c r="E105" s="122"/>
      <c r="F105" s="122"/>
      <c r="G105" s="122"/>
      <c r="H105" s="3"/>
      <c r="I105" s="3"/>
    </row>
    <row r="106" spans="2:11" x14ac:dyDescent="0.25">
      <c r="B106" s="258"/>
      <c r="C106" s="260"/>
      <c r="D106" s="260"/>
      <c r="E106" s="122"/>
      <c r="F106" s="122"/>
      <c r="G106" s="122"/>
      <c r="H106" s="3"/>
      <c r="I106" s="3"/>
    </row>
    <row r="107" spans="2:11" x14ac:dyDescent="0.25">
      <c r="B107" s="258"/>
      <c r="C107" s="260"/>
      <c r="D107" s="260"/>
      <c r="E107" s="122"/>
      <c r="F107" s="122"/>
      <c r="G107" s="122"/>
      <c r="H107" s="122"/>
      <c r="I107" s="3"/>
    </row>
    <row r="108" spans="2:11" x14ac:dyDescent="0.25">
      <c r="B108" s="258"/>
      <c r="C108" s="260"/>
      <c r="D108" s="260"/>
      <c r="E108" s="122"/>
      <c r="F108" s="122"/>
      <c r="G108" s="122"/>
      <c r="H108" s="122"/>
      <c r="I108" s="3"/>
    </row>
    <row r="109" spans="2:11" x14ac:dyDescent="0.25">
      <c r="B109" s="258"/>
      <c r="C109" s="260"/>
      <c r="D109" s="260"/>
      <c r="E109" s="122"/>
      <c r="F109" s="122"/>
      <c r="G109" s="122"/>
      <c r="H109" s="3"/>
      <c r="I109" s="3"/>
    </row>
    <row r="110" spans="2:11" x14ac:dyDescent="0.25">
      <c r="B110" s="258"/>
      <c r="C110" s="260"/>
      <c r="D110" s="260"/>
      <c r="E110" s="122"/>
      <c r="F110" s="122"/>
      <c r="G110" s="122"/>
      <c r="H110" s="3"/>
      <c r="I110" s="3"/>
    </row>
    <row r="111" spans="2:11" x14ac:dyDescent="0.25">
      <c r="B111" s="258"/>
      <c r="C111" s="260"/>
      <c r="D111" s="260"/>
      <c r="E111" s="122"/>
      <c r="F111" s="122"/>
      <c r="G111" s="122"/>
      <c r="H111" s="3"/>
      <c r="I111" s="122"/>
      <c r="J111" s="122"/>
    </row>
    <row r="112" spans="2:11" x14ac:dyDescent="0.25">
      <c r="B112" s="258"/>
      <c r="C112" s="260"/>
      <c r="D112" s="260"/>
      <c r="E112" s="122"/>
      <c r="F112" s="122"/>
      <c r="G112" s="122"/>
      <c r="H112" s="3"/>
      <c r="I112" s="122"/>
      <c r="J112" s="122"/>
    </row>
    <row r="113" spans="2:11" x14ac:dyDescent="0.25">
      <c r="B113" s="258"/>
      <c r="C113" s="260"/>
      <c r="D113" s="260"/>
      <c r="E113" s="122"/>
      <c r="F113" s="122"/>
      <c r="G113" s="122"/>
      <c r="H113" s="3"/>
      <c r="I113" s="3"/>
    </row>
    <row r="114" spans="2:11" x14ac:dyDescent="0.25">
      <c r="B114" s="258"/>
      <c r="C114" s="260"/>
      <c r="D114" s="260"/>
      <c r="E114" s="122"/>
      <c r="F114" s="122"/>
      <c r="G114" s="122"/>
      <c r="H114" s="3"/>
      <c r="I114" s="3"/>
      <c r="J114" s="122"/>
    </row>
    <row r="115" spans="2:11" x14ac:dyDescent="0.25">
      <c r="B115" s="258"/>
      <c r="C115" s="260"/>
      <c r="D115" s="260"/>
      <c r="E115" s="122"/>
      <c r="F115" s="122"/>
      <c r="G115" s="122"/>
      <c r="H115" s="3"/>
      <c r="I115" s="3"/>
    </row>
    <row r="116" spans="2:11" x14ac:dyDescent="0.25">
      <c r="B116" s="258"/>
      <c r="C116" s="260"/>
      <c r="D116" s="260"/>
      <c r="E116" s="122"/>
      <c r="F116" s="122"/>
      <c r="G116" s="122"/>
      <c r="H116" s="122"/>
      <c r="I116" s="3"/>
    </row>
    <row r="117" spans="2:11" x14ac:dyDescent="0.25">
      <c r="B117" s="258"/>
      <c r="C117" s="260"/>
      <c r="D117" s="260"/>
      <c r="E117" s="122"/>
      <c r="F117" s="122"/>
      <c r="G117" s="122"/>
      <c r="H117" s="3"/>
      <c r="I117" s="3"/>
    </row>
    <row r="118" spans="2:11" x14ac:dyDescent="0.25">
      <c r="B118" s="258"/>
      <c r="C118" s="260"/>
      <c r="D118" s="260"/>
      <c r="E118" s="122"/>
      <c r="F118" s="122"/>
      <c r="G118" s="122"/>
      <c r="H118" s="3"/>
      <c r="I118" s="3"/>
    </row>
    <row r="119" spans="2:11" x14ac:dyDescent="0.25">
      <c r="B119" s="258"/>
      <c r="C119" s="260"/>
      <c r="D119" s="260"/>
      <c r="E119" s="122"/>
      <c r="F119" s="122"/>
      <c r="G119" s="122"/>
      <c r="H119" s="3"/>
      <c r="I119" s="3"/>
    </row>
    <row r="120" spans="2:11" x14ac:dyDescent="0.25">
      <c r="B120" s="258"/>
      <c r="C120" s="260"/>
      <c r="D120" s="260"/>
      <c r="E120" s="122"/>
      <c r="F120" s="122"/>
      <c r="G120" s="122"/>
      <c r="H120" s="3"/>
      <c r="I120" s="3"/>
      <c r="K120" s="122"/>
    </row>
    <row r="121" spans="2:11" x14ac:dyDescent="0.25">
      <c r="B121" s="258"/>
      <c r="C121" s="260"/>
      <c r="D121" s="260"/>
      <c r="E121" s="122"/>
      <c r="F121" s="122"/>
      <c r="G121" s="122"/>
      <c r="H121" s="3"/>
      <c r="I121" s="3"/>
      <c r="K121" s="122"/>
    </row>
    <row r="122" spans="2:11" x14ac:dyDescent="0.25">
      <c r="B122" s="258"/>
      <c r="C122" s="260"/>
      <c r="D122" s="260"/>
      <c r="E122" s="122"/>
      <c r="F122" s="122"/>
      <c r="G122" s="122"/>
      <c r="H122" s="3"/>
      <c r="I122" s="3"/>
    </row>
    <row r="123" spans="2:11" x14ac:dyDescent="0.25">
      <c r="B123" s="258"/>
      <c r="C123" s="260"/>
      <c r="D123" s="260"/>
      <c r="E123" s="122"/>
      <c r="F123" s="122"/>
      <c r="G123" s="122"/>
      <c r="H123" s="3"/>
      <c r="I123" s="3"/>
    </row>
    <row r="124" spans="2:11" x14ac:dyDescent="0.25">
      <c r="B124" s="258"/>
      <c r="C124" s="260"/>
      <c r="D124" s="260"/>
      <c r="E124" s="122"/>
      <c r="F124" s="122"/>
      <c r="G124" s="122"/>
      <c r="H124" s="3"/>
      <c r="I124" s="3"/>
    </row>
    <row r="125" spans="2:11" x14ac:dyDescent="0.25">
      <c r="B125" s="258"/>
      <c r="C125" s="260"/>
      <c r="D125" s="260"/>
      <c r="E125" s="122"/>
      <c r="F125" s="122"/>
      <c r="G125" s="122"/>
      <c r="H125" s="3"/>
      <c r="I125" s="3"/>
    </row>
    <row r="126" spans="2:11" x14ac:dyDescent="0.25">
      <c r="B126" s="258"/>
      <c r="C126" s="260"/>
      <c r="D126" s="260"/>
      <c r="E126" s="122"/>
      <c r="F126" s="122"/>
      <c r="G126" s="122"/>
      <c r="H126" s="3"/>
      <c r="I126" s="3"/>
    </row>
    <row r="127" spans="2:11" x14ac:dyDescent="0.25">
      <c r="B127" s="258"/>
      <c r="C127" s="260"/>
      <c r="D127" s="260"/>
      <c r="E127" s="122"/>
      <c r="F127" s="122"/>
      <c r="G127" s="122"/>
      <c r="H127" s="3"/>
      <c r="I127" s="3"/>
    </row>
    <row r="128" spans="2:11" x14ac:dyDescent="0.25">
      <c r="B128" s="261"/>
      <c r="C128" s="260"/>
      <c r="D128" s="260"/>
      <c r="E128" s="3"/>
      <c r="F128" s="3"/>
      <c r="G128" s="3"/>
      <c r="H128" s="3"/>
      <c r="I128" s="3"/>
    </row>
    <row r="129" spans="2:11" x14ac:dyDescent="0.25">
      <c r="B129" s="262"/>
      <c r="C129" s="263"/>
      <c r="D129" s="263"/>
      <c r="E129" s="263"/>
      <c r="F129" s="263"/>
      <c r="G129" s="263"/>
      <c r="H129" s="263"/>
      <c r="I129" s="263"/>
      <c r="J129" s="263"/>
      <c r="K129" s="263"/>
    </row>
    <row r="130" spans="2:11" x14ac:dyDescent="0.25">
      <c r="B130" s="3"/>
      <c r="C130" s="3"/>
      <c r="D130" s="3"/>
      <c r="E130" s="3"/>
      <c r="F130" s="3"/>
      <c r="G130" s="3"/>
      <c r="H130" s="3"/>
      <c r="I130" s="3"/>
    </row>
    <row r="131" spans="2:11" x14ac:dyDescent="0.25">
      <c r="B131" s="3"/>
      <c r="C131" s="3"/>
      <c r="D131" s="3"/>
      <c r="E131" s="3"/>
      <c r="F131" s="3"/>
      <c r="G131" s="3"/>
      <c r="H131" s="3"/>
      <c r="I131" s="3"/>
    </row>
    <row r="132" spans="2:11" x14ac:dyDescent="0.25">
      <c r="B132" s="252"/>
      <c r="C132" s="253"/>
      <c r="D132" s="253"/>
      <c r="E132" s="3"/>
      <c r="F132" s="3"/>
      <c r="G132" s="3"/>
      <c r="H132" s="3"/>
      <c r="I132" s="3"/>
    </row>
    <row r="133" spans="2:11" x14ac:dyDescent="0.25">
      <c r="B133" s="255"/>
      <c r="C133" s="256"/>
      <c r="D133" s="256"/>
      <c r="E133" s="3"/>
      <c r="F133" s="3"/>
      <c r="G133" s="3"/>
      <c r="H133" s="3"/>
      <c r="I133" s="3"/>
    </row>
    <row r="134" spans="2:11" x14ac:dyDescent="0.25">
      <c r="B134" s="264"/>
      <c r="C134" s="265"/>
      <c r="D134" s="265"/>
      <c r="E134" s="3"/>
      <c r="F134" s="3"/>
      <c r="G134" s="3"/>
      <c r="H134" s="3"/>
      <c r="I134" s="3"/>
    </row>
    <row r="135" spans="2:11" x14ac:dyDescent="0.25">
      <c r="B135" s="266"/>
      <c r="C135" s="265"/>
      <c r="D135" s="265"/>
      <c r="E135" s="3"/>
      <c r="F135" s="3"/>
      <c r="G135" s="3"/>
      <c r="H135" s="3"/>
      <c r="I135" s="3"/>
    </row>
    <row r="136" spans="2:11" x14ac:dyDescent="0.25">
      <c r="B136" s="266"/>
      <c r="C136" s="265"/>
      <c r="D136" s="265"/>
      <c r="E136" s="3"/>
      <c r="F136" s="3"/>
      <c r="G136" s="3"/>
      <c r="H136" s="3"/>
      <c r="I136" s="3"/>
    </row>
    <row r="137" spans="2:11" x14ac:dyDescent="0.25">
      <c r="B137" s="266"/>
      <c r="C137" s="265"/>
      <c r="D137" s="265"/>
      <c r="E137" s="3"/>
      <c r="F137" s="3"/>
      <c r="G137" s="3"/>
      <c r="H137" s="3"/>
      <c r="I137" s="3"/>
    </row>
    <row r="138" spans="2:11" x14ac:dyDescent="0.25">
      <c r="B138" s="266"/>
      <c r="C138" s="265"/>
      <c r="D138" s="265"/>
      <c r="E138" s="3"/>
      <c r="F138" s="3"/>
      <c r="G138" s="3"/>
      <c r="H138" s="3"/>
      <c r="I138" s="3"/>
    </row>
    <row r="139" spans="2:11" x14ac:dyDescent="0.25">
      <c r="B139" s="266"/>
      <c r="C139" s="265"/>
      <c r="D139" s="265"/>
      <c r="E139" s="3"/>
      <c r="F139" s="3"/>
      <c r="G139" s="3"/>
      <c r="H139" s="3"/>
      <c r="I139" s="3"/>
    </row>
    <row r="140" spans="2:11" x14ac:dyDescent="0.25">
      <c r="B140" s="266"/>
      <c r="C140" s="265"/>
      <c r="D140" s="265"/>
      <c r="E140" s="3"/>
      <c r="F140" s="3"/>
      <c r="G140" s="3"/>
      <c r="H140" s="3"/>
      <c r="I140" s="3"/>
    </row>
    <row r="141" spans="2:11" x14ac:dyDescent="0.25">
      <c r="B141" s="266"/>
      <c r="C141" s="265"/>
      <c r="D141" s="265"/>
      <c r="E141" s="3"/>
      <c r="F141" s="3"/>
      <c r="G141" s="3"/>
      <c r="H141" s="3"/>
      <c r="I141" s="3"/>
    </row>
    <row r="142" spans="2:11" x14ac:dyDescent="0.25">
      <c r="B142" s="266"/>
      <c r="C142" s="265"/>
      <c r="D142" s="265"/>
      <c r="E142" s="3"/>
      <c r="F142" s="3"/>
      <c r="G142" s="3"/>
      <c r="H142" s="3"/>
      <c r="I142" s="3"/>
    </row>
    <row r="143" spans="2:11" x14ac:dyDescent="0.25">
      <c r="B143" s="266"/>
      <c r="C143" s="265"/>
      <c r="D143" s="265"/>
      <c r="E143" s="3"/>
      <c r="F143" s="3"/>
      <c r="G143" s="3"/>
      <c r="H143" s="3"/>
      <c r="I143" s="3"/>
    </row>
    <row r="144" spans="2:11" x14ac:dyDescent="0.25">
      <c r="B144" s="264"/>
      <c r="C144" s="265"/>
      <c r="D144" s="265"/>
      <c r="E144" s="3"/>
      <c r="F144" s="3"/>
      <c r="G144" s="3"/>
      <c r="H144" s="3"/>
      <c r="I144" s="3"/>
    </row>
    <row r="145" spans="2:9" x14ac:dyDescent="0.25">
      <c r="B145" s="266"/>
      <c r="C145" s="265"/>
      <c r="D145" s="265"/>
      <c r="E145" s="3"/>
      <c r="F145" s="3"/>
      <c r="G145" s="3"/>
      <c r="H145" s="3"/>
      <c r="I145" s="3"/>
    </row>
    <row r="146" spans="2:9" x14ac:dyDescent="0.25">
      <c r="B146" s="266"/>
      <c r="C146" s="265"/>
      <c r="D146" s="265"/>
      <c r="E146" s="3"/>
      <c r="F146" s="3"/>
      <c r="G146" s="3"/>
      <c r="H146" s="3"/>
      <c r="I146" s="3"/>
    </row>
    <row r="147" spans="2:9" x14ac:dyDescent="0.25">
      <c r="B147" s="266"/>
      <c r="C147" s="265"/>
      <c r="D147" s="265"/>
      <c r="E147" s="3"/>
      <c r="F147" s="3"/>
      <c r="G147" s="3"/>
      <c r="H147" s="3"/>
      <c r="I147" s="3"/>
    </row>
    <row r="148" spans="2:9" x14ac:dyDescent="0.25">
      <c r="B148" s="267"/>
      <c r="C148" s="265"/>
      <c r="D148" s="265"/>
      <c r="E148" s="3"/>
      <c r="F148" s="3"/>
      <c r="G148" s="3"/>
      <c r="H148" s="3"/>
      <c r="I148" s="3"/>
    </row>
    <row r="149" spans="2:9" x14ac:dyDescent="0.25">
      <c r="B149" s="268"/>
      <c r="C149" s="265"/>
      <c r="D149" s="265"/>
      <c r="E149" s="3"/>
      <c r="F149" s="3"/>
      <c r="G149" s="3"/>
      <c r="H149" s="3"/>
      <c r="I149" s="3"/>
    </row>
    <row r="150" spans="2:9" x14ac:dyDescent="0.25">
      <c r="B150" s="266"/>
      <c r="C150" s="265"/>
      <c r="D150" s="265"/>
      <c r="E150" s="3"/>
      <c r="F150" s="3"/>
      <c r="G150" s="3"/>
      <c r="H150" s="3"/>
      <c r="I150" s="3"/>
    </row>
    <row r="151" spans="2:9" x14ac:dyDescent="0.25">
      <c r="B151" s="266"/>
      <c r="C151" s="265"/>
      <c r="D151" s="265"/>
      <c r="E151" s="3"/>
      <c r="F151" s="3"/>
      <c r="G151" s="3"/>
      <c r="H151" s="3"/>
      <c r="I151" s="3"/>
    </row>
    <row r="152" spans="2:9" x14ac:dyDescent="0.25">
      <c r="B152" s="267"/>
      <c r="C152" s="265"/>
      <c r="D152" s="265"/>
      <c r="E152" s="3"/>
      <c r="F152" s="3"/>
      <c r="G152" s="3"/>
      <c r="H152" s="3"/>
      <c r="I152" s="3"/>
    </row>
    <row r="153" spans="2:9" x14ac:dyDescent="0.25">
      <c r="B153" s="267"/>
      <c r="C153" s="265"/>
      <c r="D153" s="265"/>
      <c r="E153" s="3"/>
      <c r="F153" s="3"/>
      <c r="G153" s="3"/>
      <c r="H153" s="3"/>
      <c r="I153" s="3"/>
    </row>
    <row r="154" spans="2:9" x14ac:dyDescent="0.25">
      <c r="B154" s="267"/>
      <c r="C154" s="265"/>
      <c r="D154" s="265"/>
      <c r="E154" s="3"/>
      <c r="F154" s="3"/>
      <c r="G154" s="3"/>
      <c r="H154" s="3"/>
      <c r="I154" s="3"/>
    </row>
    <row r="155" spans="2:9" x14ac:dyDescent="0.25">
      <c r="B155" s="267"/>
      <c r="C155" s="265"/>
      <c r="D155" s="265"/>
      <c r="E155" s="3"/>
      <c r="F155" s="3"/>
      <c r="G155" s="3"/>
      <c r="H155" s="3"/>
      <c r="I155" s="3"/>
    </row>
    <row r="156" spans="2:9" x14ac:dyDescent="0.25">
      <c r="B156" s="267"/>
      <c r="C156" s="265"/>
      <c r="D156" s="265"/>
      <c r="E156" s="3"/>
      <c r="F156" s="3"/>
      <c r="G156" s="3"/>
      <c r="H156" s="3"/>
      <c r="I156" s="3"/>
    </row>
    <row r="157" spans="2:9" x14ac:dyDescent="0.25">
      <c r="B157" s="261"/>
      <c r="C157" s="260"/>
      <c r="D157" s="260"/>
      <c r="E157" s="3"/>
      <c r="F157" s="3"/>
      <c r="G157" s="3"/>
      <c r="H157" s="3"/>
      <c r="I157" s="3"/>
    </row>
    <row r="158" spans="2:9" x14ac:dyDescent="0.25">
      <c r="B158" s="262"/>
      <c r="C158" s="263"/>
      <c r="D158" s="263"/>
      <c r="E158" s="3"/>
      <c r="F158" s="3"/>
      <c r="G158" s="3"/>
      <c r="H158" s="3"/>
      <c r="I158" s="3"/>
    </row>
  </sheetData>
  <mergeCells count="8">
    <mergeCell ref="B45:I45"/>
    <mergeCell ref="B3:I3"/>
    <mergeCell ref="C5:C6"/>
    <mergeCell ref="D5:I5"/>
    <mergeCell ref="B7:C7"/>
    <mergeCell ref="D7:E7"/>
    <mergeCell ref="F7:G7"/>
    <mergeCell ref="H7: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D6763-7494-4DE1-B874-0CD291ACE730}">
  <dimension ref="B2:I133"/>
  <sheetViews>
    <sheetView showGridLines="0" zoomScaleNormal="100" zoomScalePageLayoutView="80" workbookViewId="0">
      <selection activeCell="F7" sqref="F7"/>
    </sheetView>
  </sheetViews>
  <sheetFormatPr defaultRowHeight="14.25" x14ac:dyDescent="0.2"/>
  <cols>
    <col min="1" max="1" width="2" style="603" customWidth="1"/>
    <col min="2" max="2" width="8.5703125" style="603" customWidth="1"/>
    <col min="3" max="3" width="63.7109375" style="603" customWidth="1"/>
    <col min="4" max="8" width="15.7109375" style="603" customWidth="1"/>
    <col min="9" max="16384" width="9.140625" style="603"/>
  </cols>
  <sheetData>
    <row r="2" spans="2:8" ht="30" customHeight="1" x14ac:dyDescent="0.2">
      <c r="B2" s="683" t="s">
        <v>1487</v>
      </c>
      <c r="C2" s="683"/>
      <c r="D2" s="683"/>
      <c r="E2" s="683"/>
      <c r="F2" s="683"/>
      <c r="G2" s="683"/>
      <c r="H2" s="683"/>
    </row>
    <row r="3" spans="2:8" ht="15" x14ac:dyDescent="0.25">
      <c r="B3" s="368"/>
    </row>
    <row r="5" spans="2:8" ht="15" thickBot="1" x14ac:dyDescent="0.25">
      <c r="B5" s="369"/>
      <c r="C5" s="370"/>
      <c r="D5" s="363">
        <v>44926</v>
      </c>
      <c r="E5" s="371">
        <v>44834</v>
      </c>
      <c r="F5" s="371">
        <v>44742</v>
      </c>
      <c r="G5" s="371">
        <v>44651</v>
      </c>
      <c r="H5" s="371">
        <v>44561</v>
      </c>
    </row>
    <row r="6" spans="2:8" ht="17.25" customHeight="1" thickBot="1" x14ac:dyDescent="0.25">
      <c r="B6" s="85"/>
      <c r="C6" s="681" t="s">
        <v>1488</v>
      </c>
      <c r="D6" s="682"/>
      <c r="E6" s="682"/>
      <c r="F6" s="682"/>
      <c r="G6" s="682"/>
      <c r="H6" s="682"/>
    </row>
    <row r="7" spans="2:8" ht="15" thickBot="1" x14ac:dyDescent="0.25">
      <c r="B7" s="89">
        <v>1</v>
      </c>
      <c r="C7" s="90" t="s">
        <v>1489</v>
      </c>
      <c r="D7" s="352">
        <v>10722.039762690001</v>
      </c>
      <c r="E7" s="372">
        <v>10486.880265780001</v>
      </c>
      <c r="F7" s="372">
        <v>10526.51424323</v>
      </c>
      <c r="G7" s="372">
        <v>10532.90321724</v>
      </c>
      <c r="H7" s="372">
        <v>10657.8</v>
      </c>
    </row>
    <row r="8" spans="2:8" ht="15" thickBot="1" x14ac:dyDescent="0.25">
      <c r="B8" s="353">
        <v>2</v>
      </c>
      <c r="C8" s="93" t="s">
        <v>1490</v>
      </c>
      <c r="D8" s="129">
        <v>11219.123097690001</v>
      </c>
      <c r="E8" s="372">
        <v>10983.96360078</v>
      </c>
      <c r="F8" s="372">
        <v>11023.597578229999</v>
      </c>
      <c r="G8" s="372">
        <v>11029.98655224</v>
      </c>
      <c r="H8" s="372">
        <v>11154.9</v>
      </c>
    </row>
    <row r="9" spans="2:8" ht="15" thickBot="1" x14ac:dyDescent="0.25">
      <c r="B9" s="373">
        <v>3</v>
      </c>
      <c r="C9" s="93" t="s">
        <v>1491</v>
      </c>
      <c r="D9" s="374">
        <v>12850.655305910001</v>
      </c>
      <c r="E9" s="372">
        <v>12616.025040030001</v>
      </c>
      <c r="F9" s="372">
        <v>12720.797252459999</v>
      </c>
      <c r="G9" s="372">
        <v>12820.636773419999</v>
      </c>
      <c r="H9" s="372">
        <v>12906.9</v>
      </c>
    </row>
    <row r="10" spans="2:8" ht="18" customHeight="1" thickBot="1" x14ac:dyDescent="0.25">
      <c r="B10" s="85"/>
      <c r="C10" s="681" t="s">
        <v>1492</v>
      </c>
      <c r="D10" s="682"/>
      <c r="E10" s="682"/>
      <c r="F10" s="682"/>
      <c r="G10" s="682"/>
      <c r="H10" s="682"/>
    </row>
    <row r="11" spans="2:8" ht="15" thickBot="1" x14ac:dyDescent="0.25">
      <c r="B11" s="375">
        <v>4</v>
      </c>
      <c r="C11" s="376" t="s">
        <v>323</v>
      </c>
      <c r="D11" s="377">
        <v>64796.092829859997</v>
      </c>
      <c r="E11" s="372">
        <v>63940.348974010005</v>
      </c>
      <c r="F11" s="372">
        <v>63160.592487580005</v>
      </c>
      <c r="G11" s="372">
        <v>65451.577586209998</v>
      </c>
      <c r="H11" s="372">
        <v>65095.1</v>
      </c>
    </row>
    <row r="12" spans="2:8" ht="18" customHeight="1" thickBot="1" x14ac:dyDescent="0.25">
      <c r="B12" s="85"/>
      <c r="C12" s="681" t="s">
        <v>1493</v>
      </c>
      <c r="D12" s="682"/>
      <c r="E12" s="682"/>
      <c r="F12" s="682"/>
      <c r="G12" s="682"/>
      <c r="H12" s="682"/>
    </row>
    <row r="13" spans="2:8" ht="15" thickBot="1" x14ac:dyDescent="0.25">
      <c r="B13" s="378">
        <v>5</v>
      </c>
      <c r="C13" s="90" t="s">
        <v>1494</v>
      </c>
      <c r="D13" s="379">
        <v>0.16550000000000001</v>
      </c>
      <c r="E13" s="380">
        <v>0.16400000000000001</v>
      </c>
      <c r="F13" s="380">
        <v>0.16669999999999999</v>
      </c>
      <c r="G13" s="380">
        <v>0.16089999999999999</v>
      </c>
      <c r="H13" s="380">
        <v>0.1637267140901367</v>
      </c>
    </row>
    <row r="14" spans="2:8" ht="15" thickBot="1" x14ac:dyDescent="0.25">
      <c r="B14" s="353">
        <v>6</v>
      </c>
      <c r="C14" s="93" t="s">
        <v>1495</v>
      </c>
      <c r="D14" s="381">
        <v>0.1731</v>
      </c>
      <c r="E14" s="382">
        <v>0.17180000000000001</v>
      </c>
      <c r="F14" s="382">
        <v>0.17449999999999999</v>
      </c>
      <c r="G14" s="382">
        <v>0.16850000000000001</v>
      </c>
      <c r="H14" s="382">
        <v>0.1713629747102996</v>
      </c>
    </row>
    <row r="15" spans="2:8" ht="15" thickBot="1" x14ac:dyDescent="0.25">
      <c r="B15" s="373">
        <v>7</v>
      </c>
      <c r="C15" s="94" t="s">
        <v>1496</v>
      </c>
      <c r="D15" s="383">
        <v>0.1983</v>
      </c>
      <c r="E15" s="384">
        <v>0.1973</v>
      </c>
      <c r="F15" s="384">
        <v>0.20140000000000002</v>
      </c>
      <c r="G15" s="384">
        <v>0.19589999999999999</v>
      </c>
      <c r="H15" s="384">
        <v>0.19827740738873453</v>
      </c>
    </row>
    <row r="16" spans="2:8" ht="30" customHeight="1" thickBot="1" x14ac:dyDescent="0.25">
      <c r="B16" s="85"/>
      <c r="C16" s="681" t="s">
        <v>1497</v>
      </c>
      <c r="D16" s="682"/>
      <c r="E16" s="682"/>
      <c r="F16" s="682"/>
      <c r="G16" s="682"/>
      <c r="H16" s="682"/>
    </row>
    <row r="17" spans="2:8" ht="24.75" thickBot="1" x14ac:dyDescent="0.25">
      <c r="B17" s="89" t="s">
        <v>1498</v>
      </c>
      <c r="C17" s="385" t="s">
        <v>1499</v>
      </c>
      <c r="D17" s="613">
        <v>2.1299999999999999E-2</v>
      </c>
      <c r="E17" s="386">
        <v>2.1299999999999999E-2</v>
      </c>
      <c r="F17" s="386">
        <v>2.1299999999999999E-2</v>
      </c>
      <c r="G17" s="386">
        <v>2.1299999999999999E-2</v>
      </c>
      <c r="H17" s="386">
        <v>0.02</v>
      </c>
    </row>
    <row r="18" spans="2:8" ht="15" thickBot="1" x14ac:dyDescent="0.25">
      <c r="B18" s="353" t="s">
        <v>1500</v>
      </c>
      <c r="C18" s="353" t="s">
        <v>1501</v>
      </c>
      <c r="D18" s="381">
        <v>1.2000000000000004E-2</v>
      </c>
      <c r="E18" s="386">
        <v>1.2000000000000004E-2</v>
      </c>
      <c r="F18" s="386">
        <v>1.2E-2</v>
      </c>
      <c r="G18" s="386">
        <v>1.2E-2</v>
      </c>
      <c r="H18" s="386">
        <v>1.12E-2</v>
      </c>
    </row>
    <row r="19" spans="2:8" ht="15" thickBot="1" x14ac:dyDescent="0.25">
      <c r="B19" s="353" t="s">
        <v>1502</v>
      </c>
      <c r="C19" s="353" t="s">
        <v>1503</v>
      </c>
      <c r="D19" s="381">
        <v>1.6E-2</v>
      </c>
      <c r="E19" s="386">
        <v>1.6E-2</v>
      </c>
      <c r="F19" s="386">
        <v>1.6E-2</v>
      </c>
      <c r="G19" s="386">
        <v>1.6E-2</v>
      </c>
      <c r="H19" s="386">
        <v>1.4999999999999999E-2</v>
      </c>
    </row>
    <row r="20" spans="2:8" ht="15" thickBot="1" x14ac:dyDescent="0.25">
      <c r="B20" s="373" t="s">
        <v>1504</v>
      </c>
      <c r="C20" s="387" t="s">
        <v>1505</v>
      </c>
      <c r="D20" s="383">
        <v>0.1013</v>
      </c>
      <c r="E20" s="386">
        <v>0.1013</v>
      </c>
      <c r="F20" s="386">
        <v>0.1013</v>
      </c>
      <c r="G20" s="386">
        <v>0.1013</v>
      </c>
      <c r="H20" s="386">
        <v>0.1</v>
      </c>
    </row>
    <row r="21" spans="2:8" ht="18" customHeight="1" thickBot="1" x14ac:dyDescent="0.25">
      <c r="B21" s="85"/>
      <c r="C21" s="681" t="s">
        <v>1506</v>
      </c>
      <c r="D21" s="682"/>
      <c r="E21" s="682"/>
      <c r="F21" s="682"/>
      <c r="G21" s="682"/>
      <c r="H21" s="682"/>
    </row>
    <row r="22" spans="2:8" ht="15" thickBot="1" x14ac:dyDescent="0.25">
      <c r="B22" s="89">
        <v>8</v>
      </c>
      <c r="C22" s="385" t="s">
        <v>1507</v>
      </c>
      <c r="D22" s="379">
        <v>2.5000000000054014E-2</v>
      </c>
      <c r="E22" s="386">
        <v>2.4999999999996088E-2</v>
      </c>
      <c r="F22" s="386">
        <v>2.5000000000324495E-2</v>
      </c>
      <c r="G22" s="386">
        <v>2.4999999999614199E-2</v>
      </c>
      <c r="H22" s="386">
        <v>2.5000000000000001E-2</v>
      </c>
    </row>
    <row r="23" spans="2:8" ht="24.75" thickBot="1" x14ac:dyDescent="0.25">
      <c r="B23" s="92" t="s">
        <v>266</v>
      </c>
      <c r="C23" s="388" t="s">
        <v>1508</v>
      </c>
      <c r="D23" s="381"/>
      <c r="E23" s="386"/>
      <c r="F23" s="386"/>
      <c r="G23" s="386"/>
      <c r="H23" s="386"/>
    </row>
    <row r="24" spans="2:8" ht="15" thickBot="1" x14ac:dyDescent="0.25">
      <c r="B24" s="92">
        <v>9</v>
      </c>
      <c r="C24" s="388" t="s">
        <v>1509</v>
      </c>
      <c r="D24" s="381">
        <v>5.6071351223907582E-4</v>
      </c>
      <c r="E24" s="386">
        <v>8.0802266532828133E-5</v>
      </c>
      <c r="F24" s="386">
        <v>8.2050449432039994E-5</v>
      </c>
      <c r="G24" s="386">
        <v>6.8595682725700006E-5</v>
      </c>
      <c r="H24" s="386">
        <v>7.0090077048636095E-5</v>
      </c>
    </row>
    <row r="25" spans="2:8" ht="15" thickBot="1" x14ac:dyDescent="0.25">
      <c r="B25" s="92" t="s">
        <v>1510</v>
      </c>
      <c r="C25" s="388" t="s">
        <v>1511</v>
      </c>
      <c r="D25" s="381">
        <v>2.9713055980942855E-3</v>
      </c>
      <c r="E25" s="386">
        <v>2.6894612256479719E-3</v>
      </c>
      <c r="F25" s="386">
        <v>2.6630045173036401E-3</v>
      </c>
      <c r="G25" s="386"/>
      <c r="H25" s="386"/>
    </row>
    <row r="26" spans="2:8" ht="15" thickBot="1" x14ac:dyDescent="0.25">
      <c r="B26" s="92">
        <v>10</v>
      </c>
      <c r="C26" s="388" t="s">
        <v>1512</v>
      </c>
      <c r="D26" s="381"/>
      <c r="E26" s="386"/>
      <c r="G26" s="386"/>
      <c r="H26" s="386"/>
    </row>
    <row r="27" spans="2:8" ht="15" thickBot="1" x14ac:dyDescent="0.25">
      <c r="B27" s="92" t="s">
        <v>1513</v>
      </c>
      <c r="C27" s="388" t="s">
        <v>1514</v>
      </c>
      <c r="D27" s="381">
        <v>1.5000000000032409E-2</v>
      </c>
      <c r="E27" s="386">
        <v>1.4999999999997654E-2</v>
      </c>
      <c r="F27" s="386">
        <v>1.5000000000258001E-2</v>
      </c>
      <c r="G27" s="386">
        <v>1.4999999999799001E-2</v>
      </c>
      <c r="H27" s="386">
        <v>1.4999999999999999E-2</v>
      </c>
    </row>
    <row r="28" spans="2:8" ht="15" thickBot="1" x14ac:dyDescent="0.25">
      <c r="B28" s="92">
        <v>11</v>
      </c>
      <c r="C28" s="388" t="s">
        <v>1515</v>
      </c>
      <c r="D28" s="381">
        <v>4.3532019110419783E-2</v>
      </c>
      <c r="E28" s="386">
        <v>4.2770263492330936E-2</v>
      </c>
      <c r="F28" s="386">
        <v>4.2745054967160002E-2</v>
      </c>
      <c r="G28" s="386">
        <v>4.0068590000000001E-2</v>
      </c>
      <c r="H28" s="386">
        <v>4.0070090077048634E-2</v>
      </c>
    </row>
    <row r="29" spans="2:8" ht="15" thickBot="1" x14ac:dyDescent="0.25">
      <c r="B29" s="92" t="s">
        <v>1516</v>
      </c>
      <c r="C29" s="388" t="s">
        <v>1517</v>
      </c>
      <c r="D29" s="381">
        <v>0.14480000000000001</v>
      </c>
      <c r="E29" s="386">
        <v>0.14410000000000001</v>
      </c>
      <c r="F29" s="386">
        <v>0.14399999999999999</v>
      </c>
      <c r="G29" s="386">
        <v>0.1414</v>
      </c>
      <c r="H29" s="386">
        <v>0.14007009007704863</v>
      </c>
    </row>
    <row r="30" spans="2:8" ht="14.45" customHeight="1" thickBot="1" x14ac:dyDescent="0.25">
      <c r="B30" s="389">
        <v>12</v>
      </c>
      <c r="C30" s="387" t="s">
        <v>1518</v>
      </c>
      <c r="D30" s="383">
        <v>9.7024540024469613E-2</v>
      </c>
      <c r="E30" s="386">
        <v>9.5809542577724907E-2</v>
      </c>
      <c r="F30" s="386">
        <v>9.8557839923273174E-2</v>
      </c>
      <c r="G30" s="386">
        <v>9.2546324606486097E-2</v>
      </c>
      <c r="H30" s="386">
        <v>9.63629747102277E-2</v>
      </c>
    </row>
    <row r="31" spans="2:8" ht="18" customHeight="1" thickBot="1" x14ac:dyDescent="0.25">
      <c r="B31" s="85"/>
      <c r="C31" s="681" t="s">
        <v>5</v>
      </c>
      <c r="D31" s="682"/>
      <c r="E31" s="682"/>
      <c r="F31" s="682"/>
      <c r="G31" s="682"/>
      <c r="H31" s="682"/>
    </row>
    <row r="32" spans="2:8" ht="15" thickBot="1" x14ac:dyDescent="0.25">
      <c r="B32" s="89">
        <v>13</v>
      </c>
      <c r="C32" s="385" t="s">
        <v>1519</v>
      </c>
      <c r="D32" s="390">
        <v>179154.62091949</v>
      </c>
      <c r="E32" s="391">
        <v>194748.93121449</v>
      </c>
      <c r="F32" s="391">
        <v>200021.46750336449</v>
      </c>
      <c r="G32" s="391">
        <v>157481.05654799999</v>
      </c>
      <c r="H32" s="391">
        <v>156386.43968635294</v>
      </c>
    </row>
    <row r="33" spans="2:8" ht="15" thickBot="1" x14ac:dyDescent="0.25">
      <c r="B33" s="389">
        <v>14</v>
      </c>
      <c r="C33" s="387" t="s">
        <v>1520</v>
      </c>
      <c r="D33" s="383">
        <v>6.2600000000000003E-2</v>
      </c>
      <c r="E33" s="386">
        <v>5.6399999999999999E-2</v>
      </c>
      <c r="F33" s="386">
        <v>5.5100000000000003E-2</v>
      </c>
      <c r="G33" s="386">
        <v>7.0000000000000007E-2</v>
      </c>
      <c r="H33" s="386">
        <v>7.1329037084270533E-2</v>
      </c>
    </row>
    <row r="34" spans="2:8" ht="30" customHeight="1" thickBot="1" x14ac:dyDescent="0.25">
      <c r="B34" s="85"/>
      <c r="C34" s="681" t="s">
        <v>1521</v>
      </c>
      <c r="D34" s="682"/>
      <c r="E34" s="682"/>
      <c r="F34" s="682"/>
      <c r="G34" s="682"/>
      <c r="H34" s="682"/>
    </row>
    <row r="35" spans="2:8" s="392" customFormat="1" ht="15" customHeight="1" thickBot="1" x14ac:dyDescent="0.25">
      <c r="B35" s="89" t="s">
        <v>1522</v>
      </c>
      <c r="C35" s="90" t="s">
        <v>1523</v>
      </c>
      <c r="D35" s="379">
        <v>0</v>
      </c>
      <c r="E35" s="386">
        <v>0</v>
      </c>
      <c r="F35" s="386">
        <v>0</v>
      </c>
      <c r="G35" s="386">
        <v>0</v>
      </c>
      <c r="H35" s="386">
        <v>0</v>
      </c>
    </row>
    <row r="36" spans="2:8" s="392" customFormat="1" ht="15" thickBot="1" x14ac:dyDescent="0.25">
      <c r="B36" s="353" t="s">
        <v>1524</v>
      </c>
      <c r="C36" s="353" t="s">
        <v>1501</v>
      </c>
      <c r="D36" s="381">
        <v>0</v>
      </c>
      <c r="E36" s="386">
        <v>0</v>
      </c>
      <c r="F36" s="386">
        <v>0</v>
      </c>
      <c r="G36" s="386">
        <v>0</v>
      </c>
      <c r="H36" s="386">
        <v>0</v>
      </c>
    </row>
    <row r="37" spans="2:8" s="392" customFormat="1" ht="15" customHeight="1" thickBot="1" x14ac:dyDescent="0.25">
      <c r="B37" s="389" t="s">
        <v>1525</v>
      </c>
      <c r="C37" s="94" t="s">
        <v>1526</v>
      </c>
      <c r="D37" s="383">
        <v>0.03</v>
      </c>
      <c r="E37" s="386">
        <v>0.03</v>
      </c>
      <c r="F37" s="386">
        <v>0.03</v>
      </c>
      <c r="G37" s="386">
        <v>0.03</v>
      </c>
      <c r="H37" s="386">
        <v>0.03</v>
      </c>
    </row>
    <row r="38" spans="2:8" s="392" customFormat="1" ht="30" customHeight="1" thickBot="1" x14ac:dyDescent="0.25">
      <c r="B38" s="85"/>
      <c r="C38" s="681" t="s">
        <v>1527</v>
      </c>
      <c r="D38" s="682"/>
      <c r="E38" s="682"/>
      <c r="F38" s="682"/>
      <c r="G38" s="682"/>
      <c r="H38" s="682"/>
    </row>
    <row r="39" spans="2:8" s="392" customFormat="1" ht="15" customHeight="1" thickBot="1" x14ac:dyDescent="0.25">
      <c r="B39" s="89" t="s">
        <v>1528</v>
      </c>
      <c r="C39" s="90" t="s">
        <v>1529</v>
      </c>
      <c r="D39" s="379">
        <v>0</v>
      </c>
      <c r="E39" s="386">
        <v>0</v>
      </c>
      <c r="F39" s="386">
        <v>0</v>
      </c>
      <c r="G39" s="386">
        <v>0</v>
      </c>
      <c r="H39" s="386">
        <v>0</v>
      </c>
    </row>
    <row r="40" spans="2:8" s="392" customFormat="1" ht="15" customHeight="1" thickBot="1" x14ac:dyDescent="0.25">
      <c r="B40" s="389" t="s">
        <v>1530</v>
      </c>
      <c r="C40" s="94" t="s">
        <v>1531</v>
      </c>
      <c r="D40" s="383">
        <v>0.03</v>
      </c>
      <c r="E40" s="386">
        <v>0.03</v>
      </c>
      <c r="F40" s="386">
        <v>0.03</v>
      </c>
      <c r="G40" s="386">
        <v>0.03</v>
      </c>
      <c r="H40" s="386">
        <v>0.03</v>
      </c>
    </row>
    <row r="41" spans="2:8" ht="18" customHeight="1" thickBot="1" x14ac:dyDescent="0.25">
      <c r="B41" s="85"/>
      <c r="C41" s="681" t="s">
        <v>1532</v>
      </c>
      <c r="D41" s="682"/>
      <c r="E41" s="682"/>
      <c r="F41" s="682"/>
      <c r="G41" s="682"/>
      <c r="H41" s="682"/>
    </row>
    <row r="42" spans="2:8" s="392" customFormat="1" ht="15" customHeight="1" thickBot="1" x14ac:dyDescent="0.25">
      <c r="B42" s="89">
        <v>15</v>
      </c>
      <c r="C42" s="90" t="s">
        <v>1533</v>
      </c>
      <c r="D42" s="614">
        <v>44368.724999999999</v>
      </c>
      <c r="E42" s="615">
        <v>44529.716</v>
      </c>
      <c r="F42" s="391">
        <v>43970.454179661712</v>
      </c>
      <c r="G42" s="391">
        <v>41032.760684337365</v>
      </c>
      <c r="H42" s="391">
        <v>39030.924477469089</v>
      </c>
    </row>
    <row r="43" spans="2:8" s="392" customFormat="1" ht="15" customHeight="1" thickBot="1" x14ac:dyDescent="0.25">
      <c r="B43" s="92" t="s">
        <v>1534</v>
      </c>
      <c r="C43" s="93" t="s">
        <v>1535</v>
      </c>
      <c r="D43" s="616">
        <v>29053.489586978732</v>
      </c>
      <c r="E43" s="615">
        <v>28077.279489022159</v>
      </c>
      <c r="F43" s="391">
        <v>26909.79602322443</v>
      </c>
      <c r="G43" s="391">
        <v>24381.891271641332</v>
      </c>
      <c r="H43" s="391">
        <v>22893.366873706538</v>
      </c>
    </row>
    <row r="44" spans="2:8" s="392" customFormat="1" ht="15" customHeight="1" thickBot="1" x14ac:dyDescent="0.25">
      <c r="B44" s="92" t="s">
        <v>1536</v>
      </c>
      <c r="C44" s="93" t="s">
        <v>1537</v>
      </c>
      <c r="D44" s="616">
        <v>3356.2359999999999</v>
      </c>
      <c r="E44" s="615">
        <v>3145.4540000000002</v>
      </c>
      <c r="F44" s="391">
        <v>2772.0768153004856</v>
      </c>
      <c r="G44" s="391">
        <v>2741.5572180541185</v>
      </c>
      <c r="H44" s="391">
        <v>2817.0716139036517</v>
      </c>
    </row>
    <row r="45" spans="2:8" s="392" customFormat="1" ht="15" customHeight="1" thickBot="1" x14ac:dyDescent="0.25">
      <c r="B45" s="92">
        <v>16</v>
      </c>
      <c r="C45" s="93" t="s">
        <v>1538</v>
      </c>
      <c r="D45" s="616">
        <v>25697.254000000001</v>
      </c>
      <c r="E45" s="615">
        <v>24931.825000000001</v>
      </c>
      <c r="F45" s="391">
        <v>24137.719207923947</v>
      </c>
      <c r="G45" s="391">
        <v>21640.334053587219</v>
      </c>
      <c r="H45" s="391">
        <v>20076.29525980289</v>
      </c>
    </row>
    <row r="46" spans="2:8" s="392" customFormat="1" ht="15" customHeight="1" thickBot="1" x14ac:dyDescent="0.25">
      <c r="B46" s="389">
        <v>17</v>
      </c>
      <c r="C46" s="94" t="s">
        <v>1539</v>
      </c>
      <c r="D46" s="617">
        <v>1.734</v>
      </c>
      <c r="E46" s="618">
        <v>1.8029999999999999</v>
      </c>
      <c r="F46" s="393">
        <v>1.8404494723466616</v>
      </c>
      <c r="G46" s="393">
        <v>1.9070701635036569</v>
      </c>
      <c r="H46" s="393">
        <v>1.9491282725325991</v>
      </c>
    </row>
    <row r="47" spans="2:8" ht="17.25" customHeight="1" thickBot="1" x14ac:dyDescent="0.25">
      <c r="B47" s="85"/>
      <c r="C47" s="681" t="s">
        <v>113</v>
      </c>
      <c r="D47" s="682"/>
      <c r="E47" s="682"/>
      <c r="F47" s="682"/>
      <c r="G47" s="682"/>
      <c r="H47" s="682"/>
    </row>
    <row r="48" spans="2:8" s="392" customFormat="1" ht="15" customHeight="1" thickBot="1" x14ac:dyDescent="0.25">
      <c r="B48" s="89">
        <v>18</v>
      </c>
      <c r="C48" s="90" t="s">
        <v>1540</v>
      </c>
      <c r="D48" s="390">
        <v>121822.51102927999</v>
      </c>
      <c r="E48" s="391">
        <v>124004.36772258001</v>
      </c>
      <c r="F48" s="391">
        <v>125236.78481246001</v>
      </c>
      <c r="G48" s="391">
        <v>131126.40923515</v>
      </c>
      <c r="H48" s="391">
        <v>131145.598</v>
      </c>
    </row>
    <row r="49" spans="2:8" s="392" customFormat="1" ht="15" customHeight="1" thickBot="1" x14ac:dyDescent="0.25">
      <c r="B49" s="92">
        <v>19</v>
      </c>
      <c r="C49" s="93" t="s">
        <v>1541</v>
      </c>
      <c r="D49" s="91">
        <v>90125.554298529998</v>
      </c>
      <c r="E49" s="391">
        <v>88140.382467960007</v>
      </c>
      <c r="F49" s="391">
        <v>89612.186960110004</v>
      </c>
      <c r="G49" s="391">
        <v>95298.146289609998</v>
      </c>
      <c r="H49" s="391">
        <v>96111.422999999995</v>
      </c>
    </row>
    <row r="50" spans="2:8" s="392" customFormat="1" ht="15" customHeight="1" thickBot="1" x14ac:dyDescent="0.25">
      <c r="B50" s="92">
        <v>20</v>
      </c>
      <c r="C50" s="93" t="s">
        <v>1542</v>
      </c>
      <c r="D50" s="394">
        <v>1.3516999999999999</v>
      </c>
      <c r="E50" s="393">
        <v>1.4069</v>
      </c>
      <c r="F50" s="393">
        <v>1.3975</v>
      </c>
      <c r="G50" s="393">
        <v>1.3759999999999999</v>
      </c>
      <c r="H50" s="393">
        <v>1.3645099999999999</v>
      </c>
    </row>
    <row r="104" spans="2:9" x14ac:dyDescent="0.2">
      <c r="B104" s="604"/>
      <c r="C104" s="604"/>
      <c r="D104" s="604"/>
      <c r="E104" s="604"/>
      <c r="F104" s="604"/>
      <c r="G104" s="604"/>
      <c r="H104" s="604"/>
      <c r="I104" s="604"/>
    </row>
    <row r="105" spans="2:9" x14ac:dyDescent="0.2">
      <c r="B105" s="604"/>
      <c r="C105" s="604"/>
      <c r="D105" s="604"/>
      <c r="E105" s="604"/>
      <c r="F105" s="604"/>
      <c r="G105" s="604"/>
      <c r="H105" s="604"/>
      <c r="I105" s="604"/>
    </row>
    <row r="106" spans="2:9" x14ac:dyDescent="0.2">
      <c r="B106" s="604"/>
      <c r="C106" s="604"/>
      <c r="D106" s="604"/>
      <c r="E106" s="604"/>
      <c r="F106" s="604"/>
      <c r="G106" s="604"/>
      <c r="H106" s="604"/>
      <c r="I106" s="604"/>
    </row>
    <row r="107" spans="2:9" x14ac:dyDescent="0.2">
      <c r="B107" s="604"/>
      <c r="C107" s="604"/>
      <c r="D107" s="604"/>
      <c r="E107" s="604"/>
      <c r="F107" s="604"/>
      <c r="G107" s="604"/>
      <c r="H107" s="604"/>
      <c r="I107" s="604"/>
    </row>
    <row r="108" spans="2:9" x14ac:dyDescent="0.2">
      <c r="B108" s="604"/>
      <c r="C108" s="604"/>
      <c r="D108" s="604"/>
      <c r="E108" s="604"/>
      <c r="F108" s="604"/>
      <c r="G108" s="604"/>
      <c r="H108" s="604"/>
      <c r="I108" s="604"/>
    </row>
    <row r="109" spans="2:9" x14ac:dyDescent="0.2">
      <c r="B109" s="604"/>
      <c r="C109" s="604"/>
      <c r="D109" s="604"/>
      <c r="E109" s="604"/>
      <c r="F109" s="604"/>
      <c r="G109" s="604"/>
      <c r="H109" s="604"/>
      <c r="I109" s="604"/>
    </row>
    <row r="110" spans="2:9" x14ac:dyDescent="0.2">
      <c r="B110" s="604"/>
      <c r="C110" s="604"/>
      <c r="D110" s="604"/>
      <c r="E110" s="604"/>
      <c r="F110" s="604"/>
      <c r="G110" s="604"/>
      <c r="H110" s="604"/>
      <c r="I110" s="604"/>
    </row>
    <row r="111" spans="2:9" x14ac:dyDescent="0.2">
      <c r="B111" s="604"/>
      <c r="C111" s="604"/>
      <c r="D111" s="604"/>
      <c r="E111" s="604"/>
      <c r="F111" s="604"/>
      <c r="G111" s="604"/>
      <c r="H111" s="604"/>
      <c r="I111" s="604"/>
    </row>
    <row r="112" spans="2:9" x14ac:dyDescent="0.2">
      <c r="B112" s="604"/>
      <c r="C112" s="604"/>
      <c r="D112" s="604"/>
      <c r="E112" s="604"/>
      <c r="F112" s="604"/>
      <c r="G112" s="604"/>
      <c r="H112" s="604"/>
      <c r="I112" s="604"/>
    </row>
    <row r="113" spans="2:9" x14ac:dyDescent="0.2">
      <c r="B113" s="604"/>
      <c r="C113" s="604"/>
      <c r="D113" s="604"/>
      <c r="E113" s="604"/>
      <c r="F113" s="604"/>
      <c r="G113" s="604"/>
      <c r="H113" s="604"/>
      <c r="I113" s="604"/>
    </row>
    <row r="114" spans="2:9" x14ac:dyDescent="0.2">
      <c r="B114" s="604"/>
      <c r="C114" s="604"/>
      <c r="D114" s="604"/>
      <c r="E114" s="604"/>
      <c r="F114" s="604"/>
      <c r="G114" s="604"/>
      <c r="H114" s="604"/>
      <c r="I114" s="604"/>
    </row>
    <row r="115" spans="2:9" x14ac:dyDescent="0.2">
      <c r="B115" s="604"/>
      <c r="C115" s="604"/>
      <c r="D115" s="604"/>
      <c r="E115" s="604"/>
      <c r="F115" s="604"/>
      <c r="G115" s="604"/>
      <c r="H115" s="604"/>
      <c r="I115" s="604"/>
    </row>
    <row r="116" spans="2:9" x14ac:dyDescent="0.2">
      <c r="B116" s="604"/>
      <c r="C116" s="604"/>
      <c r="D116" s="604"/>
      <c r="E116" s="604"/>
      <c r="F116" s="604"/>
      <c r="G116" s="604"/>
      <c r="H116" s="604"/>
      <c r="I116" s="604"/>
    </row>
    <row r="117" spans="2:9" x14ac:dyDescent="0.2">
      <c r="B117" s="604"/>
      <c r="C117" s="604"/>
      <c r="D117" s="604"/>
      <c r="E117" s="604"/>
      <c r="F117" s="604"/>
      <c r="G117" s="604"/>
      <c r="H117" s="604"/>
      <c r="I117" s="604"/>
    </row>
    <row r="118" spans="2:9" x14ac:dyDescent="0.2">
      <c r="B118" s="604"/>
      <c r="C118" s="604"/>
      <c r="D118" s="604"/>
      <c r="E118" s="604"/>
      <c r="F118" s="604"/>
      <c r="G118" s="604"/>
      <c r="H118" s="604"/>
      <c r="I118" s="604"/>
    </row>
    <row r="119" spans="2:9" x14ac:dyDescent="0.2">
      <c r="B119" s="604"/>
      <c r="C119" s="604"/>
      <c r="D119" s="604"/>
      <c r="E119" s="604"/>
      <c r="F119" s="604"/>
      <c r="G119" s="604"/>
      <c r="H119" s="604"/>
      <c r="I119" s="604"/>
    </row>
    <row r="120" spans="2:9" x14ac:dyDescent="0.2">
      <c r="B120" s="604"/>
      <c r="C120" s="604"/>
      <c r="D120" s="604"/>
      <c r="E120" s="604"/>
      <c r="F120" s="604"/>
      <c r="G120" s="604"/>
      <c r="H120" s="604"/>
      <c r="I120" s="604"/>
    </row>
    <row r="121" spans="2:9" x14ac:dyDescent="0.2">
      <c r="B121" s="604"/>
      <c r="C121" s="604"/>
      <c r="D121" s="604"/>
      <c r="E121" s="604"/>
      <c r="F121" s="604"/>
      <c r="G121" s="604"/>
      <c r="H121" s="604"/>
      <c r="I121" s="604"/>
    </row>
    <row r="122" spans="2:9" x14ac:dyDescent="0.2">
      <c r="B122" s="604"/>
      <c r="C122" s="604"/>
      <c r="D122" s="604"/>
      <c r="E122" s="604"/>
      <c r="F122" s="604"/>
      <c r="G122" s="604"/>
      <c r="H122" s="604"/>
      <c r="I122" s="604"/>
    </row>
    <row r="123" spans="2:9" x14ac:dyDescent="0.2">
      <c r="B123" s="604"/>
      <c r="C123" s="604"/>
      <c r="D123" s="604"/>
      <c r="E123" s="604"/>
      <c r="F123" s="604"/>
      <c r="G123" s="604"/>
      <c r="H123" s="604"/>
      <c r="I123" s="604"/>
    </row>
    <row r="124" spans="2:9" x14ac:dyDescent="0.2">
      <c r="B124" s="604"/>
      <c r="C124" s="604"/>
      <c r="D124" s="604"/>
      <c r="E124" s="604"/>
      <c r="F124" s="604"/>
      <c r="G124" s="604"/>
      <c r="H124" s="604"/>
      <c r="I124" s="604"/>
    </row>
    <row r="125" spans="2:9" x14ac:dyDescent="0.2">
      <c r="B125" s="604"/>
      <c r="C125" s="604"/>
      <c r="D125" s="604"/>
      <c r="E125" s="604"/>
      <c r="F125" s="604"/>
      <c r="G125" s="604"/>
      <c r="H125" s="604"/>
      <c r="I125" s="604"/>
    </row>
    <row r="126" spans="2:9" x14ac:dyDescent="0.2">
      <c r="B126" s="604"/>
      <c r="C126" s="604"/>
      <c r="D126" s="604"/>
      <c r="E126" s="604"/>
      <c r="F126" s="604"/>
      <c r="G126" s="604"/>
      <c r="H126" s="604"/>
      <c r="I126" s="604"/>
    </row>
    <row r="127" spans="2:9" x14ac:dyDescent="0.2">
      <c r="B127" s="604"/>
      <c r="C127" s="604"/>
      <c r="D127" s="604"/>
      <c r="E127" s="604"/>
      <c r="F127" s="604"/>
      <c r="G127" s="604"/>
      <c r="H127" s="604"/>
      <c r="I127" s="604"/>
    </row>
    <row r="128" spans="2:9" x14ac:dyDescent="0.2">
      <c r="B128" s="604"/>
      <c r="C128" s="604"/>
      <c r="D128" s="604"/>
      <c r="E128" s="604"/>
      <c r="F128" s="604"/>
      <c r="G128" s="604"/>
      <c r="H128" s="604"/>
      <c r="I128" s="604"/>
    </row>
    <row r="129" spans="2:9" x14ac:dyDescent="0.2">
      <c r="B129" s="604"/>
      <c r="C129" s="604"/>
      <c r="D129" s="604"/>
      <c r="E129" s="604"/>
      <c r="F129" s="604"/>
      <c r="G129" s="604"/>
      <c r="H129" s="604"/>
      <c r="I129" s="604"/>
    </row>
    <row r="130" spans="2:9" x14ac:dyDescent="0.2">
      <c r="B130" s="604"/>
      <c r="C130" s="604"/>
      <c r="D130" s="604"/>
      <c r="E130" s="604"/>
      <c r="F130" s="604"/>
      <c r="G130" s="604"/>
      <c r="H130" s="604"/>
      <c r="I130" s="604"/>
    </row>
    <row r="131" spans="2:9" x14ac:dyDescent="0.2">
      <c r="B131" s="604"/>
      <c r="C131" s="604"/>
      <c r="D131" s="604"/>
      <c r="E131" s="604"/>
      <c r="F131" s="604"/>
      <c r="G131" s="604"/>
      <c r="H131" s="604"/>
      <c r="I131" s="604"/>
    </row>
    <row r="132" spans="2:9" x14ac:dyDescent="0.2">
      <c r="B132" s="604"/>
      <c r="C132" s="604"/>
      <c r="D132" s="604"/>
      <c r="E132" s="604"/>
      <c r="F132" s="604"/>
      <c r="G132" s="604"/>
      <c r="H132" s="604"/>
      <c r="I132" s="604"/>
    </row>
    <row r="133" spans="2:9" x14ac:dyDescent="0.2">
      <c r="B133" s="604"/>
      <c r="C133" s="604"/>
      <c r="D133" s="604"/>
      <c r="E133" s="604"/>
      <c r="F133" s="604"/>
      <c r="G133" s="604"/>
      <c r="H133" s="604"/>
      <c r="I133" s="604"/>
    </row>
  </sheetData>
  <mergeCells count="11">
    <mergeCell ref="C31:H31"/>
    <mergeCell ref="C34:H34"/>
    <mergeCell ref="C38:H38"/>
    <mergeCell ref="C41:H41"/>
    <mergeCell ref="C47:H47"/>
    <mergeCell ref="C21:H21"/>
    <mergeCell ref="B2:H2"/>
    <mergeCell ref="C6:H6"/>
    <mergeCell ref="C10:H10"/>
    <mergeCell ref="C12:H12"/>
    <mergeCell ref="C16:H16"/>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4804-EC54-4162-BD14-82D9560D03F4}">
  <dimension ref="A1:H18"/>
  <sheetViews>
    <sheetView topLeftCell="G1" workbookViewId="0">
      <selection activeCell="D18" sqref="D18"/>
    </sheetView>
  </sheetViews>
  <sheetFormatPr defaultColWidth="9.140625" defaultRowHeight="15" x14ac:dyDescent="0.25"/>
  <cols>
    <col min="1" max="1" width="3.7109375" style="3" customWidth="1"/>
    <col min="2" max="2" width="8.5703125" style="3" customWidth="1"/>
    <col min="3" max="3" width="48.85546875" style="3" customWidth="1"/>
    <col min="4" max="8" width="15.7109375" style="3" customWidth="1"/>
    <col min="9" max="9" width="13.28515625" style="3" customWidth="1"/>
    <col min="10" max="16" width="9.140625" style="3"/>
    <col min="17" max="17" width="27.7109375" style="3" customWidth="1"/>
    <col min="18" max="16384" width="9.140625" style="3"/>
  </cols>
  <sheetData>
    <row r="1" spans="1:8" ht="15" customHeight="1" x14ac:dyDescent="0.25">
      <c r="C1" s="207"/>
    </row>
    <row r="2" spans="1:8" ht="15" customHeight="1" x14ac:dyDescent="0.25">
      <c r="C2" s="269"/>
      <c r="D2" s="269"/>
      <c r="E2" s="269"/>
      <c r="F2" s="269"/>
      <c r="G2" s="269"/>
      <c r="H2" s="270"/>
    </row>
    <row r="3" spans="1:8" ht="30" customHeight="1" x14ac:dyDescent="0.25">
      <c r="B3" s="683" t="s">
        <v>831</v>
      </c>
      <c r="C3" s="710"/>
      <c r="D3" s="710"/>
      <c r="E3" s="710"/>
      <c r="F3" s="710"/>
      <c r="G3" s="710"/>
      <c r="H3" s="710"/>
    </row>
    <row r="4" spans="1:8" ht="27" customHeight="1" x14ac:dyDescent="0.25">
      <c r="A4" s="778">
        <v>44926</v>
      </c>
      <c r="B4" s="778"/>
      <c r="C4" s="779"/>
      <c r="D4" s="779"/>
      <c r="E4" s="779"/>
      <c r="F4" s="779"/>
      <c r="G4" s="779"/>
      <c r="H4" s="780"/>
    </row>
    <row r="5" spans="1:8" ht="15.75" thickBot="1" x14ac:dyDescent="0.3">
      <c r="C5" s="781"/>
      <c r="D5" s="783" t="s">
        <v>161</v>
      </c>
      <c r="E5" s="784" t="s">
        <v>832</v>
      </c>
      <c r="F5" s="785"/>
      <c r="G5" s="785"/>
      <c r="H5" s="785"/>
    </row>
    <row r="6" spans="1:8" ht="26.25" thickBot="1" x14ac:dyDescent="0.3">
      <c r="C6" s="782"/>
      <c r="D6" s="772"/>
      <c r="E6" s="64" t="s">
        <v>833</v>
      </c>
      <c r="F6" s="64" t="s">
        <v>834</v>
      </c>
      <c r="G6" s="64" t="s">
        <v>835</v>
      </c>
      <c r="H6" s="64" t="s">
        <v>836</v>
      </c>
    </row>
    <row r="7" spans="1:8" ht="25.5" customHeight="1" thickBot="1" x14ac:dyDescent="0.3">
      <c r="B7" s="66">
        <v>1</v>
      </c>
      <c r="C7" s="575" t="s">
        <v>837</v>
      </c>
      <c r="D7" s="250">
        <v>163913.67010999995</v>
      </c>
      <c r="E7" s="250">
        <v>153112.57272599995</v>
      </c>
      <c r="F7" s="250">
        <v>9929.6640389999993</v>
      </c>
      <c r="G7" s="250">
        <v>291.81</v>
      </c>
      <c r="H7" s="250">
        <v>579.62334499999997</v>
      </c>
    </row>
    <row r="8" spans="1:8" ht="24.75" thickBot="1" x14ac:dyDescent="0.3">
      <c r="B8" s="66">
        <v>2</v>
      </c>
      <c r="C8" s="575" t="s">
        <v>838</v>
      </c>
      <c r="D8" s="33">
        <v>-8420</v>
      </c>
      <c r="E8" s="33">
        <v>-172</v>
      </c>
      <c r="F8" s="33">
        <v>-8248</v>
      </c>
      <c r="G8" s="33"/>
      <c r="H8" s="33"/>
    </row>
    <row r="9" spans="1:8" ht="24.75" thickBot="1" x14ac:dyDescent="0.3">
      <c r="B9" s="66">
        <v>3</v>
      </c>
      <c r="C9" s="575" t="s">
        <v>839</v>
      </c>
      <c r="D9" s="33">
        <v>155493.67010999995</v>
      </c>
      <c r="E9" s="33">
        <v>152940.57272599995</v>
      </c>
      <c r="F9" s="33">
        <v>1681.6640389999993</v>
      </c>
      <c r="G9" s="33">
        <v>291.81</v>
      </c>
      <c r="H9" s="33">
        <v>579.62334499999997</v>
      </c>
    </row>
    <row r="10" spans="1:8" ht="24.75" thickBot="1" x14ac:dyDescent="0.3">
      <c r="B10" s="66">
        <v>4</v>
      </c>
      <c r="C10" s="575" t="s">
        <v>840</v>
      </c>
      <c r="D10" s="33">
        <v>37786</v>
      </c>
      <c r="E10" s="33">
        <v>37786</v>
      </c>
      <c r="F10" s="33"/>
      <c r="G10" s="33"/>
      <c r="H10" s="703"/>
    </row>
    <row r="11" spans="1:8" ht="24.75" customHeight="1" thickBot="1" x14ac:dyDescent="0.3">
      <c r="B11" s="29">
        <v>5</v>
      </c>
      <c r="C11" s="30" t="s">
        <v>841</v>
      </c>
      <c r="D11" s="33">
        <v>2900</v>
      </c>
      <c r="E11" s="33">
        <v>2900</v>
      </c>
      <c r="F11" s="33"/>
      <c r="G11" s="33"/>
      <c r="H11" s="688"/>
    </row>
    <row r="12" spans="1:8" ht="24.75" customHeight="1" thickBot="1" x14ac:dyDescent="0.3">
      <c r="B12" s="29">
        <v>6</v>
      </c>
      <c r="C12" s="30" t="s">
        <v>842</v>
      </c>
      <c r="D12" s="33">
        <v>1234</v>
      </c>
      <c r="E12" s="33"/>
      <c r="F12" s="33">
        <v>1234</v>
      </c>
      <c r="G12" s="33"/>
      <c r="H12" s="688"/>
    </row>
    <row r="13" spans="1:8" ht="24.75" customHeight="1" thickBot="1" x14ac:dyDescent="0.3">
      <c r="B13" s="29">
        <v>7</v>
      </c>
      <c r="C13" s="30" t="s">
        <v>843</v>
      </c>
      <c r="D13" s="33">
        <v>2184</v>
      </c>
      <c r="E13" s="33">
        <v>2184</v>
      </c>
      <c r="F13" s="33"/>
      <c r="G13" s="33"/>
      <c r="H13" s="688"/>
    </row>
    <row r="14" spans="1:8" ht="24.75" customHeight="1" thickBot="1" x14ac:dyDescent="0.3">
      <c r="B14" s="29">
        <v>8</v>
      </c>
      <c r="C14" s="30" t="s">
        <v>844</v>
      </c>
      <c r="D14" s="33">
        <v>-264</v>
      </c>
      <c r="E14" s="33">
        <v>-151</v>
      </c>
      <c r="F14" s="33"/>
      <c r="G14" s="33">
        <v>-113</v>
      </c>
      <c r="H14" s="688"/>
    </row>
    <row r="15" spans="1:8" ht="24.75" customHeight="1" thickBot="1" x14ac:dyDescent="0.3">
      <c r="B15" s="29">
        <v>9</v>
      </c>
      <c r="C15" s="30" t="s">
        <v>845</v>
      </c>
      <c r="D15" s="33">
        <v>-12000</v>
      </c>
      <c r="E15" s="33">
        <v>-12000</v>
      </c>
      <c r="F15" s="33"/>
      <c r="G15" s="33">
        <v>0</v>
      </c>
      <c r="H15" s="688"/>
    </row>
    <row r="16" spans="1:8" ht="24.75" customHeight="1" thickBot="1" x14ac:dyDescent="0.3">
      <c r="B16" s="29">
        <v>10</v>
      </c>
      <c r="C16" s="30" t="s">
        <v>846</v>
      </c>
      <c r="D16" s="33"/>
      <c r="E16" s="33"/>
      <c r="F16" s="33"/>
      <c r="G16" s="33"/>
      <c r="H16" s="688"/>
    </row>
    <row r="17" spans="2:8" ht="24.75" customHeight="1" thickBot="1" x14ac:dyDescent="0.3">
      <c r="B17" s="29">
        <v>11</v>
      </c>
      <c r="C17" s="30" t="s">
        <v>847</v>
      </c>
      <c r="D17" s="33">
        <v>470</v>
      </c>
      <c r="E17" s="33">
        <v>470</v>
      </c>
      <c r="F17" s="33"/>
      <c r="G17" s="33"/>
      <c r="H17" s="777"/>
    </row>
    <row r="18" spans="2:8" ht="24.75" customHeight="1" thickBot="1" x14ac:dyDescent="0.3">
      <c r="B18" s="66">
        <v>12</v>
      </c>
      <c r="C18" s="575" t="s">
        <v>848</v>
      </c>
      <c r="D18" s="181">
        <v>187803.67010999995</v>
      </c>
      <c r="E18" s="181">
        <v>184129.57272599995</v>
      </c>
      <c r="F18" s="181">
        <v>2915.6640389999993</v>
      </c>
      <c r="G18" s="181">
        <v>178.81</v>
      </c>
      <c r="H18" s="181">
        <v>579.62334499999997</v>
      </c>
    </row>
  </sheetData>
  <mergeCells count="6">
    <mergeCell ref="H10:H17"/>
    <mergeCell ref="B3:H3"/>
    <mergeCell ref="A4:H4"/>
    <mergeCell ref="C5:C6"/>
    <mergeCell ref="D5:D6"/>
    <mergeCell ref="E5:H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9BEC-2A03-49BB-9512-EF85A640082C}">
  <dimension ref="B2:I51"/>
  <sheetViews>
    <sheetView topLeftCell="F3" zoomScaleNormal="100" workbookViewId="0">
      <pane ySplit="1" topLeftCell="A25" activePane="bottomLeft" state="frozen"/>
      <selection activeCell="A3" sqref="A3"/>
      <selection pane="bottomLeft" activeCell="G42" sqref="G42"/>
    </sheetView>
  </sheetViews>
  <sheetFormatPr defaultColWidth="9.140625" defaultRowHeight="15" x14ac:dyDescent="0.25"/>
  <cols>
    <col min="1" max="1" width="2.140625" style="592" customWidth="1"/>
    <col min="2" max="2" width="32.7109375" style="592" customWidth="1"/>
    <col min="3" max="3" width="17.7109375" style="592" customWidth="1"/>
    <col min="4" max="8" width="13.7109375" style="592" customWidth="1"/>
    <col min="9" max="9" width="65.85546875" style="592" customWidth="1"/>
    <col min="10" max="16384" width="9.140625" style="592"/>
  </cols>
  <sheetData>
    <row r="2" spans="2:9" ht="15" customHeight="1" x14ac:dyDescent="0.25">
      <c r="B2" s="203"/>
    </row>
    <row r="3" spans="2:9" ht="30" customHeight="1" x14ac:dyDescent="0.25">
      <c r="B3" s="683" t="s">
        <v>849</v>
      </c>
      <c r="C3" s="688"/>
      <c r="D3" s="688"/>
      <c r="E3" s="688"/>
      <c r="F3" s="688"/>
      <c r="G3" s="685"/>
      <c r="H3" s="685"/>
      <c r="I3" s="685"/>
    </row>
    <row r="4" spans="2:9" ht="27" customHeight="1" thickBot="1" x14ac:dyDescent="0.3">
      <c r="I4" s="272">
        <v>44926</v>
      </c>
    </row>
    <row r="5" spans="2:9" ht="15.75" customHeight="1" x14ac:dyDescent="0.25">
      <c r="B5" s="786" t="s">
        <v>850</v>
      </c>
      <c r="C5" s="786" t="s">
        <v>851</v>
      </c>
      <c r="D5" s="787" t="s">
        <v>852</v>
      </c>
      <c r="E5" s="788"/>
      <c r="F5" s="788"/>
      <c r="G5" s="788"/>
      <c r="H5" s="789"/>
      <c r="I5" s="786" t="s">
        <v>853</v>
      </c>
    </row>
    <row r="6" spans="2:9" ht="39" thickBot="1" x14ac:dyDescent="0.3">
      <c r="B6" s="772"/>
      <c r="C6" s="772"/>
      <c r="D6" s="64" t="s">
        <v>854</v>
      </c>
      <c r="E6" s="64" t="s">
        <v>855</v>
      </c>
      <c r="F6" s="64" t="s">
        <v>856</v>
      </c>
      <c r="G6" s="64" t="s">
        <v>857</v>
      </c>
      <c r="H6" s="64" t="s">
        <v>858</v>
      </c>
      <c r="I6" s="772"/>
    </row>
    <row r="7" spans="2:9" ht="15.75" thickBot="1" x14ac:dyDescent="0.3">
      <c r="B7" s="273" t="s">
        <v>862</v>
      </c>
      <c r="C7" s="274" t="s">
        <v>856</v>
      </c>
      <c r="D7" s="274"/>
      <c r="E7" s="274"/>
      <c r="F7" s="274" t="s">
        <v>860</v>
      </c>
      <c r="G7" s="274"/>
      <c r="H7" s="274"/>
      <c r="I7" s="275" t="s">
        <v>863</v>
      </c>
    </row>
    <row r="8" spans="2:9" ht="15.75" thickBot="1" x14ac:dyDescent="0.3">
      <c r="B8" s="273" t="s">
        <v>864</v>
      </c>
      <c r="C8" s="274" t="s">
        <v>859</v>
      </c>
      <c r="D8" s="274" t="s">
        <v>860</v>
      </c>
      <c r="E8" s="274"/>
      <c r="F8" s="274"/>
      <c r="G8" s="274"/>
      <c r="H8" s="274"/>
      <c r="I8" s="276" t="s">
        <v>863</v>
      </c>
    </row>
    <row r="9" spans="2:9" ht="15.75" thickBot="1" x14ac:dyDescent="0.3">
      <c r="B9" s="273" t="s">
        <v>865</v>
      </c>
      <c r="C9" s="274" t="s">
        <v>859</v>
      </c>
      <c r="D9" s="274" t="s">
        <v>860</v>
      </c>
      <c r="E9" s="274"/>
      <c r="F9" s="274"/>
      <c r="G9" s="274"/>
      <c r="H9" s="274"/>
      <c r="I9" s="276" t="s">
        <v>866</v>
      </c>
    </row>
    <row r="10" spans="2:9" ht="15.75" thickBot="1" x14ac:dyDescent="0.3">
      <c r="B10" s="273" t="s">
        <v>867</v>
      </c>
      <c r="C10" s="274" t="s">
        <v>859</v>
      </c>
      <c r="D10" s="274" t="s">
        <v>860</v>
      </c>
      <c r="E10" s="274"/>
      <c r="F10" s="274"/>
      <c r="G10" s="274"/>
      <c r="H10" s="274"/>
      <c r="I10" s="276" t="s">
        <v>863</v>
      </c>
    </row>
    <row r="11" spans="2:9" ht="15.75" thickBot="1" x14ac:dyDescent="0.3">
      <c r="B11" s="273" t="s">
        <v>868</v>
      </c>
      <c r="C11" s="274" t="s">
        <v>859</v>
      </c>
      <c r="D11" s="274"/>
      <c r="E11" s="274"/>
      <c r="F11" s="274" t="s">
        <v>860</v>
      </c>
      <c r="G11" s="274"/>
      <c r="H11" s="274"/>
      <c r="I11" s="276" t="s">
        <v>863</v>
      </c>
    </row>
    <row r="12" spans="2:9" ht="15.75" thickBot="1" x14ac:dyDescent="0.3">
      <c r="B12" s="273" t="s">
        <v>869</v>
      </c>
      <c r="C12" s="274" t="s">
        <v>859</v>
      </c>
      <c r="D12" s="274" t="s">
        <v>860</v>
      </c>
      <c r="E12" s="274"/>
      <c r="F12" s="274"/>
      <c r="G12" s="274"/>
      <c r="H12" s="274"/>
      <c r="I12" s="276" t="s">
        <v>863</v>
      </c>
    </row>
    <row r="13" spans="2:9" ht="15.75" thickBot="1" x14ac:dyDescent="0.3">
      <c r="B13" s="273" t="s">
        <v>870</v>
      </c>
      <c r="C13" s="274" t="s">
        <v>859</v>
      </c>
      <c r="D13" s="274" t="s">
        <v>860</v>
      </c>
      <c r="E13" s="274"/>
      <c r="F13" s="274"/>
      <c r="G13" s="274"/>
      <c r="H13" s="274"/>
      <c r="I13" s="276" t="s">
        <v>861</v>
      </c>
    </row>
    <row r="14" spans="2:9" ht="15.75" thickBot="1" x14ac:dyDescent="0.3">
      <c r="B14" s="273" t="s">
        <v>871</v>
      </c>
      <c r="C14" s="274" t="s">
        <v>859</v>
      </c>
      <c r="D14" s="274"/>
      <c r="E14" s="274"/>
      <c r="F14" s="274" t="s">
        <v>860</v>
      </c>
      <c r="G14" s="274"/>
      <c r="H14" s="274"/>
      <c r="I14" s="276" t="s">
        <v>872</v>
      </c>
    </row>
    <row r="15" spans="2:9" ht="24.75" thickBot="1" x14ac:dyDescent="0.3">
      <c r="B15" s="273" t="s">
        <v>873</v>
      </c>
      <c r="C15" s="274" t="s">
        <v>859</v>
      </c>
      <c r="D15" s="274"/>
      <c r="E15" s="274"/>
      <c r="F15" s="274" t="s">
        <v>860</v>
      </c>
      <c r="G15" s="274"/>
      <c r="H15" s="274"/>
      <c r="I15" s="276" t="s">
        <v>872</v>
      </c>
    </row>
    <row r="16" spans="2:9" ht="15.75" thickBot="1" x14ac:dyDescent="0.3">
      <c r="B16" s="273" t="s">
        <v>874</v>
      </c>
      <c r="C16" s="274" t="s">
        <v>859</v>
      </c>
      <c r="D16" s="274" t="s">
        <v>860</v>
      </c>
      <c r="E16" s="274"/>
      <c r="F16" s="274"/>
      <c r="G16" s="274"/>
      <c r="H16" s="274"/>
      <c r="I16" s="276" t="s">
        <v>875</v>
      </c>
    </row>
    <row r="17" spans="2:9" ht="15.75" thickBot="1" x14ac:dyDescent="0.3">
      <c r="B17" s="273" t="s">
        <v>876</v>
      </c>
      <c r="C17" s="274" t="s">
        <v>859</v>
      </c>
      <c r="D17" s="274" t="s">
        <v>860</v>
      </c>
      <c r="E17" s="274"/>
      <c r="F17" s="274"/>
      <c r="G17" s="274"/>
      <c r="H17" s="274"/>
      <c r="I17" s="275" t="s">
        <v>863</v>
      </c>
    </row>
    <row r="18" spans="2:9" ht="15.75" thickBot="1" x14ac:dyDescent="0.3">
      <c r="B18" s="273" t="s">
        <v>877</v>
      </c>
      <c r="C18" s="274" t="s">
        <v>859</v>
      </c>
      <c r="D18" s="274" t="s">
        <v>860</v>
      </c>
      <c r="E18" s="274"/>
      <c r="F18" s="274"/>
      <c r="G18" s="274"/>
      <c r="H18" s="274"/>
      <c r="I18" s="276" t="s">
        <v>878</v>
      </c>
    </row>
    <row r="19" spans="2:9" ht="15.75" thickBot="1" x14ac:dyDescent="0.3">
      <c r="B19" s="273" t="s">
        <v>879</v>
      </c>
      <c r="C19" s="274" t="s">
        <v>859</v>
      </c>
      <c r="D19" s="274" t="s">
        <v>860</v>
      </c>
      <c r="E19" s="274"/>
      <c r="F19" s="274"/>
      <c r="G19" s="274"/>
      <c r="H19" s="274"/>
      <c r="I19" s="275" t="s">
        <v>878</v>
      </c>
    </row>
    <row r="20" spans="2:9" ht="15.75" thickBot="1" x14ac:dyDescent="0.3">
      <c r="B20" s="273" t="s">
        <v>880</v>
      </c>
      <c r="C20" s="274" t="s">
        <v>859</v>
      </c>
      <c r="D20" s="274"/>
      <c r="E20" s="274"/>
      <c r="F20" s="274" t="s">
        <v>860</v>
      </c>
      <c r="G20" s="274"/>
      <c r="H20" s="274"/>
      <c r="I20" s="275" t="s">
        <v>863</v>
      </c>
    </row>
    <row r="21" spans="2:9" ht="15.75" thickBot="1" x14ac:dyDescent="0.3">
      <c r="B21" s="273" t="s">
        <v>881</v>
      </c>
      <c r="C21" s="274" t="s">
        <v>859</v>
      </c>
      <c r="D21" s="274"/>
      <c r="E21" s="274"/>
      <c r="F21" s="274" t="s">
        <v>860</v>
      </c>
      <c r="G21" s="274"/>
      <c r="H21" s="274"/>
      <c r="I21" s="276" t="s">
        <v>882</v>
      </c>
    </row>
    <row r="22" spans="2:9" ht="15.75" thickBot="1" x14ac:dyDescent="0.3">
      <c r="B22" s="273" t="s">
        <v>883</v>
      </c>
      <c r="C22" s="274" t="s">
        <v>859</v>
      </c>
      <c r="D22" s="274"/>
      <c r="E22" s="274"/>
      <c r="F22" s="274" t="s">
        <v>860</v>
      </c>
      <c r="G22" s="274"/>
      <c r="H22" s="274"/>
      <c r="I22" s="275" t="s">
        <v>861</v>
      </c>
    </row>
    <row r="23" spans="2:9" ht="15.75" thickBot="1" x14ac:dyDescent="0.3">
      <c r="B23" s="273" t="s">
        <v>884</v>
      </c>
      <c r="C23" s="274" t="s">
        <v>859</v>
      </c>
      <c r="D23" s="274"/>
      <c r="E23" s="274"/>
      <c r="F23" s="274" t="s">
        <v>860</v>
      </c>
      <c r="G23" s="274"/>
      <c r="H23" s="274"/>
      <c r="I23" s="275" t="s">
        <v>872</v>
      </c>
    </row>
    <row r="24" spans="2:9" ht="15.75" thickBot="1" x14ac:dyDescent="0.3">
      <c r="B24" s="273" t="s">
        <v>885</v>
      </c>
      <c r="C24" s="274" t="s">
        <v>859</v>
      </c>
      <c r="D24" s="274" t="s">
        <v>860</v>
      </c>
      <c r="E24" s="274"/>
      <c r="F24" s="274"/>
      <c r="G24" s="274"/>
      <c r="H24" s="274"/>
      <c r="I24" s="277" t="s">
        <v>863</v>
      </c>
    </row>
    <row r="25" spans="2:9" ht="15.75" thickBot="1" x14ac:dyDescent="0.3">
      <c r="B25" s="273" t="s">
        <v>886</v>
      </c>
      <c r="C25" s="274" t="s">
        <v>856</v>
      </c>
      <c r="D25" s="274"/>
      <c r="E25" s="274"/>
      <c r="F25" s="274" t="s">
        <v>860</v>
      </c>
      <c r="G25" s="274"/>
      <c r="H25" s="274"/>
      <c r="I25" s="276" t="s">
        <v>887</v>
      </c>
    </row>
    <row r="26" spans="2:9" ht="15.75" thickBot="1" x14ac:dyDescent="0.3">
      <c r="B26" s="273" t="s">
        <v>888</v>
      </c>
      <c r="C26" s="274" t="s">
        <v>859</v>
      </c>
      <c r="D26" s="274" t="s">
        <v>860</v>
      </c>
      <c r="E26" s="274"/>
      <c r="F26" s="274"/>
      <c r="G26" s="274"/>
      <c r="H26" s="274"/>
      <c r="I26" s="273" t="s">
        <v>889</v>
      </c>
    </row>
    <row r="27" spans="2:9" ht="15.75" thickBot="1" x14ac:dyDescent="0.3">
      <c r="B27" s="273" t="s">
        <v>890</v>
      </c>
      <c r="C27" s="274" t="s">
        <v>859</v>
      </c>
      <c r="D27" s="274"/>
      <c r="E27" s="274"/>
      <c r="F27" s="274" t="s">
        <v>860</v>
      </c>
      <c r="G27" s="274"/>
      <c r="H27" s="274"/>
      <c r="I27" s="276" t="s">
        <v>863</v>
      </c>
    </row>
    <row r="28" spans="2:9" ht="15.75" thickBot="1" x14ac:dyDescent="0.3">
      <c r="B28" s="273" t="s">
        <v>891</v>
      </c>
      <c r="C28" s="274" t="s">
        <v>856</v>
      </c>
      <c r="D28" s="274"/>
      <c r="E28" s="274"/>
      <c r="F28" s="274" t="s">
        <v>860</v>
      </c>
      <c r="G28" s="274"/>
      <c r="H28" s="274"/>
      <c r="I28" s="275" t="s">
        <v>892</v>
      </c>
    </row>
    <row r="29" spans="2:9" ht="15.75" thickBot="1" x14ac:dyDescent="0.3">
      <c r="B29" s="273" t="s">
        <v>893</v>
      </c>
      <c r="C29" s="274" t="s">
        <v>856</v>
      </c>
      <c r="D29" s="274"/>
      <c r="E29" s="274"/>
      <c r="F29" s="274" t="s">
        <v>860</v>
      </c>
      <c r="G29" s="274"/>
      <c r="H29" s="274"/>
      <c r="I29" s="276" t="s">
        <v>894</v>
      </c>
    </row>
    <row r="30" spans="2:9" ht="15.75" thickBot="1" x14ac:dyDescent="0.3">
      <c r="B30" s="273" t="s">
        <v>895</v>
      </c>
      <c r="C30" s="274" t="s">
        <v>856</v>
      </c>
      <c r="D30" s="274"/>
      <c r="E30" s="274"/>
      <c r="F30" s="274" t="s">
        <v>860</v>
      </c>
      <c r="G30" s="274"/>
      <c r="H30" s="274"/>
      <c r="I30" s="273" t="s">
        <v>896</v>
      </c>
    </row>
    <row r="31" spans="2:9" ht="15.75" thickBot="1" x14ac:dyDescent="0.3">
      <c r="B31" s="273" t="s">
        <v>897</v>
      </c>
      <c r="C31" s="274" t="s">
        <v>859</v>
      </c>
      <c r="D31" s="274"/>
      <c r="E31" s="274"/>
      <c r="F31" s="274" t="s">
        <v>860</v>
      </c>
      <c r="G31" s="274"/>
      <c r="H31" s="274"/>
      <c r="I31" s="276" t="s">
        <v>861</v>
      </c>
    </row>
    <row r="32" spans="2:9" ht="15.75" thickBot="1" x14ac:dyDescent="0.3">
      <c r="B32" s="273" t="s">
        <v>898</v>
      </c>
      <c r="C32" s="274" t="s">
        <v>859</v>
      </c>
      <c r="D32" s="274"/>
      <c r="E32" s="274"/>
      <c r="F32" s="274" t="s">
        <v>860</v>
      </c>
      <c r="G32" s="274"/>
      <c r="H32" s="274"/>
      <c r="I32" s="276" t="s">
        <v>861</v>
      </c>
    </row>
    <row r="33" spans="2:9" ht="15.75" thickBot="1" x14ac:dyDescent="0.3">
      <c r="B33" s="273" t="s">
        <v>899</v>
      </c>
      <c r="C33" s="274" t="s">
        <v>859</v>
      </c>
      <c r="D33" s="274"/>
      <c r="E33" s="274"/>
      <c r="F33" s="274" t="s">
        <v>860</v>
      </c>
      <c r="G33" s="274"/>
      <c r="H33" s="274"/>
      <c r="I33" s="276" t="s">
        <v>861</v>
      </c>
    </row>
    <row r="34" spans="2:9" ht="15.75" thickBot="1" x14ac:dyDescent="0.3">
      <c r="B34" s="273" t="s">
        <v>900</v>
      </c>
      <c r="C34" s="274" t="s">
        <v>859</v>
      </c>
      <c r="D34" s="274"/>
      <c r="E34" s="274"/>
      <c r="F34" s="274" t="s">
        <v>860</v>
      </c>
      <c r="G34" s="274"/>
      <c r="H34" s="274"/>
      <c r="I34" s="277" t="s">
        <v>861</v>
      </c>
    </row>
    <row r="35" spans="2:9" ht="15.75" thickBot="1" x14ac:dyDescent="0.3">
      <c r="B35" s="273" t="s">
        <v>901</v>
      </c>
      <c r="C35" s="274" t="s">
        <v>859</v>
      </c>
      <c r="D35" s="274"/>
      <c r="E35" s="274"/>
      <c r="F35" s="274" t="s">
        <v>860</v>
      </c>
      <c r="G35" s="274"/>
      <c r="H35" s="274"/>
      <c r="I35" s="277" t="s">
        <v>861</v>
      </c>
    </row>
    <row r="36" spans="2:9" ht="15.75" thickBot="1" x14ac:dyDescent="0.3">
      <c r="B36" s="273" t="s">
        <v>902</v>
      </c>
      <c r="C36" s="274" t="s">
        <v>859</v>
      </c>
      <c r="D36" s="274"/>
      <c r="E36" s="274"/>
      <c r="F36" s="274" t="s">
        <v>860</v>
      </c>
      <c r="G36" s="274"/>
      <c r="H36" s="274"/>
      <c r="I36" s="273" t="s">
        <v>903</v>
      </c>
    </row>
    <row r="37" spans="2:9" ht="15.75" thickBot="1" x14ac:dyDescent="0.3">
      <c r="B37" s="273" t="s">
        <v>904</v>
      </c>
      <c r="C37" s="274" t="s">
        <v>856</v>
      </c>
      <c r="D37" s="274"/>
      <c r="E37" s="274"/>
      <c r="F37" s="274" t="s">
        <v>860</v>
      </c>
      <c r="G37" s="274"/>
      <c r="H37" s="274"/>
      <c r="I37" s="273" t="s">
        <v>905</v>
      </c>
    </row>
    <row r="38" spans="2:9" ht="15.75" thickBot="1" x14ac:dyDescent="0.3">
      <c r="B38" s="273" t="s">
        <v>906</v>
      </c>
      <c r="C38" s="274" t="s">
        <v>856</v>
      </c>
      <c r="D38" s="274"/>
      <c r="E38" s="274"/>
      <c r="F38" s="274" t="s">
        <v>860</v>
      </c>
      <c r="G38" s="274"/>
      <c r="H38" s="274"/>
      <c r="I38" s="275" t="s">
        <v>907</v>
      </c>
    </row>
    <row r="39" spans="2:9" ht="15.75" thickBot="1" x14ac:dyDescent="0.3">
      <c r="B39" s="273" t="s">
        <v>908</v>
      </c>
      <c r="C39" s="274" t="s">
        <v>859</v>
      </c>
      <c r="D39" s="274"/>
      <c r="E39" s="274"/>
      <c r="F39" s="274" t="s">
        <v>860</v>
      </c>
      <c r="G39" s="274"/>
      <c r="H39" s="274"/>
      <c r="I39" s="275" t="s">
        <v>909</v>
      </c>
    </row>
    <row r="40" spans="2:9" ht="15.75" thickBot="1" x14ac:dyDescent="0.3">
      <c r="B40" s="273" t="s">
        <v>910</v>
      </c>
      <c r="C40" s="274" t="s">
        <v>859</v>
      </c>
      <c r="D40" s="274"/>
      <c r="E40" s="274"/>
      <c r="F40" s="274" t="s">
        <v>860</v>
      </c>
      <c r="G40" s="274"/>
      <c r="H40" s="274"/>
      <c r="I40" s="277" t="s">
        <v>911</v>
      </c>
    </row>
    <row r="41" spans="2:9" ht="15.75" thickBot="1" x14ac:dyDescent="0.3">
      <c r="B41" s="273" t="s">
        <v>2056</v>
      </c>
      <c r="C41" s="274" t="s">
        <v>856</v>
      </c>
      <c r="D41" s="274"/>
      <c r="E41" s="274"/>
      <c r="F41" s="274" t="s">
        <v>860</v>
      </c>
      <c r="G41" s="274"/>
      <c r="H41" s="274"/>
      <c r="I41" s="275" t="s">
        <v>861</v>
      </c>
    </row>
    <row r="42" spans="2:9" ht="24.75" thickBot="1" x14ac:dyDescent="0.3">
      <c r="B42" s="273" t="s">
        <v>912</v>
      </c>
      <c r="C42" s="274" t="s">
        <v>859</v>
      </c>
      <c r="D42" s="274"/>
      <c r="E42" s="274"/>
      <c r="F42" s="274" t="s">
        <v>860</v>
      </c>
      <c r="G42" s="274"/>
      <c r="H42" s="274"/>
      <c r="I42" s="277" t="s">
        <v>861</v>
      </c>
    </row>
    <row r="43" spans="2:9" ht="15.75" thickBot="1" x14ac:dyDescent="0.3">
      <c r="B43" s="273" t="s">
        <v>913</v>
      </c>
      <c r="C43" s="274" t="s">
        <v>859</v>
      </c>
      <c r="D43" s="274"/>
      <c r="E43" s="274"/>
      <c r="F43" s="274" t="s">
        <v>860</v>
      </c>
      <c r="G43" s="274"/>
      <c r="H43" s="274"/>
      <c r="I43" s="275" t="s">
        <v>861</v>
      </c>
    </row>
    <row r="44" spans="2:9" ht="15.75" thickBot="1" x14ac:dyDescent="0.3">
      <c r="B44" s="273" t="s">
        <v>2057</v>
      </c>
      <c r="C44" s="274" t="s">
        <v>859</v>
      </c>
      <c r="D44" s="274"/>
      <c r="E44" s="274"/>
      <c r="F44" s="274" t="s">
        <v>860</v>
      </c>
      <c r="G44" s="274"/>
      <c r="H44" s="274"/>
      <c r="I44" s="275" t="s">
        <v>861</v>
      </c>
    </row>
    <row r="45" spans="2:9" ht="15.75" thickBot="1" x14ac:dyDescent="0.3">
      <c r="B45" s="273" t="s">
        <v>914</v>
      </c>
      <c r="C45" s="274" t="s">
        <v>859</v>
      </c>
      <c r="D45" s="274" t="s">
        <v>860</v>
      </c>
      <c r="E45" s="274"/>
      <c r="F45" s="274"/>
      <c r="G45" s="274"/>
      <c r="H45" s="274"/>
      <c r="I45" s="273" t="s">
        <v>889</v>
      </c>
    </row>
    <row r="46" spans="2:9" ht="15.75" thickBot="1" x14ac:dyDescent="0.3">
      <c r="B46" s="273" t="s">
        <v>915</v>
      </c>
      <c r="C46" s="274" t="s">
        <v>859</v>
      </c>
      <c r="D46" s="274"/>
      <c r="E46" s="274"/>
      <c r="F46" s="274" t="s">
        <v>860</v>
      </c>
      <c r="G46" s="274"/>
      <c r="H46" s="274"/>
      <c r="I46" s="275" t="s">
        <v>916</v>
      </c>
    </row>
    <row r="47" spans="2:9" ht="15.75" thickBot="1" x14ac:dyDescent="0.3">
      <c r="B47" s="273" t="s">
        <v>917</v>
      </c>
      <c r="C47" s="274" t="s">
        <v>856</v>
      </c>
      <c r="D47" s="274"/>
      <c r="E47" s="274"/>
      <c r="F47" s="274" t="s">
        <v>860</v>
      </c>
      <c r="G47" s="274"/>
      <c r="H47" s="274"/>
      <c r="I47" s="275" t="s">
        <v>918</v>
      </c>
    </row>
    <row r="48" spans="2:9" ht="15.75" thickBot="1" x14ac:dyDescent="0.3">
      <c r="B48" s="273" t="s">
        <v>919</v>
      </c>
      <c r="C48" s="274" t="s">
        <v>859</v>
      </c>
      <c r="D48" s="274"/>
      <c r="E48" s="274"/>
      <c r="F48" s="274" t="s">
        <v>860</v>
      </c>
      <c r="G48" s="274"/>
      <c r="H48" s="274"/>
      <c r="I48" s="275" t="s">
        <v>861</v>
      </c>
    </row>
    <row r="49" spans="2:9" ht="15.75" thickBot="1" x14ac:dyDescent="0.3">
      <c r="B49" s="273" t="s">
        <v>920</v>
      </c>
      <c r="C49" s="274" t="s">
        <v>856</v>
      </c>
      <c r="D49" s="274"/>
      <c r="E49" s="274"/>
      <c r="F49" s="274" t="s">
        <v>860</v>
      </c>
      <c r="G49" s="274"/>
      <c r="H49" s="274"/>
      <c r="I49" s="275" t="s">
        <v>905</v>
      </c>
    </row>
    <row r="50" spans="2:9" ht="15.75" thickBot="1" x14ac:dyDescent="0.3">
      <c r="B50" s="273" t="s">
        <v>921</v>
      </c>
      <c r="C50" s="274" t="s">
        <v>856</v>
      </c>
      <c r="D50" s="274"/>
      <c r="E50" s="274"/>
      <c r="F50" s="274" t="s">
        <v>860</v>
      </c>
      <c r="G50" s="274"/>
      <c r="H50" s="274"/>
      <c r="I50" s="275" t="s">
        <v>922</v>
      </c>
    </row>
    <row r="51" spans="2:9" ht="15.75" thickBot="1" x14ac:dyDescent="0.3">
      <c r="B51" s="273" t="s">
        <v>923</v>
      </c>
      <c r="C51" s="274" t="s">
        <v>856</v>
      </c>
      <c r="D51" s="274"/>
      <c r="E51" s="274"/>
      <c r="F51" s="274" t="s">
        <v>860</v>
      </c>
      <c r="G51" s="274"/>
      <c r="H51" s="274"/>
      <c r="I51" s="275" t="s">
        <v>924</v>
      </c>
    </row>
  </sheetData>
  <mergeCells count="5">
    <mergeCell ref="B3:I3"/>
    <mergeCell ref="B5:B6"/>
    <mergeCell ref="C5:C6"/>
    <mergeCell ref="D5:H5"/>
    <mergeCell ref="I5:I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D9DFB-66EB-426E-A14F-4C85EEB5C5AA}">
  <dimension ref="B2:Q29"/>
  <sheetViews>
    <sheetView showGridLines="0" zoomScale="80" zoomScaleNormal="80" workbookViewId="0">
      <selection activeCell="C7" sqref="C7"/>
    </sheetView>
  </sheetViews>
  <sheetFormatPr defaultRowHeight="12.75" x14ac:dyDescent="0.2"/>
  <cols>
    <col min="1" max="1" width="2.140625" style="281" customWidth="1"/>
    <col min="2" max="2" width="30" style="281" customWidth="1"/>
    <col min="3" max="17" width="18.7109375" style="281" customWidth="1"/>
    <col min="18" max="16384" width="9.140625" style="281"/>
  </cols>
  <sheetData>
    <row r="2" spans="2:17" ht="30" customHeight="1" x14ac:dyDescent="0.25">
      <c r="B2" s="683" t="s">
        <v>1010</v>
      </c>
      <c r="C2" s="710"/>
      <c r="D2" s="710"/>
      <c r="E2" s="710"/>
      <c r="F2" s="710"/>
      <c r="G2" s="710"/>
      <c r="H2" s="710"/>
      <c r="I2" s="710"/>
      <c r="J2" s="710"/>
      <c r="K2" s="710"/>
      <c r="L2" s="710"/>
      <c r="M2" s="710"/>
      <c r="N2" s="710"/>
      <c r="O2" s="710"/>
      <c r="P2" s="710"/>
      <c r="Q2" s="710"/>
    </row>
    <row r="4" spans="2:17" ht="30" customHeight="1" thickBot="1" x14ac:dyDescent="0.25">
      <c r="B4" s="692"/>
      <c r="C4" s="791" t="s">
        <v>1011</v>
      </c>
      <c r="D4" s="706"/>
      <c r="E4" s="706"/>
      <c r="F4" s="706"/>
      <c r="G4" s="706"/>
      <c r="H4" s="707"/>
      <c r="I4" s="792" t="s">
        <v>1012</v>
      </c>
      <c r="J4" s="793"/>
      <c r="K4" s="793"/>
      <c r="L4" s="793"/>
      <c r="M4" s="793"/>
      <c r="N4" s="793"/>
      <c r="O4" s="794" t="s">
        <v>1013</v>
      </c>
      <c r="P4" s="795" t="s">
        <v>1014</v>
      </c>
      <c r="Q4" s="796"/>
    </row>
    <row r="5" spans="2:17" ht="37.5" customHeight="1" x14ac:dyDescent="0.2">
      <c r="B5" s="688"/>
      <c r="C5" s="797" t="s">
        <v>1015</v>
      </c>
      <c r="D5" s="706"/>
      <c r="E5" s="707"/>
      <c r="F5" s="797" t="s">
        <v>1016</v>
      </c>
      <c r="G5" s="706"/>
      <c r="H5" s="707"/>
      <c r="I5" s="798" t="s">
        <v>1017</v>
      </c>
      <c r="J5" s="799"/>
      <c r="K5" s="800"/>
      <c r="L5" s="798" t="s">
        <v>1018</v>
      </c>
      <c r="M5" s="799"/>
      <c r="N5" s="801"/>
      <c r="O5" s="712"/>
      <c r="P5" s="790" t="s">
        <v>1019</v>
      </c>
      <c r="Q5" s="783" t="s">
        <v>1020</v>
      </c>
    </row>
    <row r="6" spans="2:17" ht="30" customHeight="1" thickBot="1" x14ac:dyDescent="0.25">
      <c r="B6" s="704"/>
      <c r="C6" s="299"/>
      <c r="D6" s="80" t="s">
        <v>1021</v>
      </c>
      <c r="E6" s="299" t="s">
        <v>1022</v>
      </c>
      <c r="F6" s="299"/>
      <c r="G6" s="299" t="s">
        <v>1022</v>
      </c>
      <c r="H6" s="299" t="s">
        <v>1023</v>
      </c>
      <c r="I6" s="299"/>
      <c r="J6" s="300" t="s">
        <v>1021</v>
      </c>
      <c r="K6" s="300" t="s">
        <v>1022</v>
      </c>
      <c r="L6" s="80"/>
      <c r="M6" s="300" t="s">
        <v>1022</v>
      </c>
      <c r="N6" s="300" t="s">
        <v>1023</v>
      </c>
      <c r="O6" s="713"/>
      <c r="P6" s="789"/>
      <c r="Q6" s="713"/>
    </row>
    <row r="7" spans="2:17" ht="42" customHeight="1" thickBot="1" x14ac:dyDescent="0.25">
      <c r="B7" s="130" t="s">
        <v>1024</v>
      </c>
      <c r="C7" s="301">
        <v>30530.287104999999</v>
      </c>
      <c r="D7" s="301">
        <v>30526.646517000001</v>
      </c>
      <c r="E7" s="301">
        <v>3.6405880000000002</v>
      </c>
      <c r="F7" s="301">
        <v>0</v>
      </c>
      <c r="G7" s="301">
        <v>0</v>
      </c>
      <c r="H7" s="301">
        <v>0</v>
      </c>
      <c r="I7" s="301">
        <v>-0.55822499999999997</v>
      </c>
      <c r="J7" s="301">
        <v>-0.55791100000000005</v>
      </c>
      <c r="K7" s="301">
        <v>-3.1399999999999999E-4</v>
      </c>
      <c r="L7" s="301">
        <v>0</v>
      </c>
      <c r="M7" s="301">
        <v>0</v>
      </c>
      <c r="N7" s="301">
        <v>0</v>
      </c>
      <c r="O7" s="301"/>
      <c r="P7" s="301">
        <v>0</v>
      </c>
      <c r="Q7" s="301">
        <v>0</v>
      </c>
    </row>
    <row r="8" spans="2:17" ht="27.75" customHeight="1" thickBot="1" x14ac:dyDescent="0.25">
      <c r="B8" s="130" t="s">
        <v>1025</v>
      </c>
      <c r="C8" s="301">
        <v>107602.81176899999</v>
      </c>
      <c r="D8" s="301">
        <v>89815.457334999999</v>
      </c>
      <c r="E8" s="301">
        <v>16657.618887000001</v>
      </c>
      <c r="F8" s="301">
        <v>1977.6376500000001</v>
      </c>
      <c r="G8" s="301">
        <v>0</v>
      </c>
      <c r="H8" s="301">
        <v>1977.637651</v>
      </c>
      <c r="I8" s="301">
        <v>-582.88660799999991</v>
      </c>
      <c r="J8" s="301">
        <v>-166.26419300000001</v>
      </c>
      <c r="K8" s="301">
        <v>-416.62241399999999</v>
      </c>
      <c r="L8" s="301">
        <v>-1173.307873</v>
      </c>
      <c r="M8" s="301">
        <v>0</v>
      </c>
      <c r="N8" s="301">
        <v>-1173.3078720000001</v>
      </c>
      <c r="O8" s="301"/>
      <c r="P8" s="301">
        <v>71360.209354000006</v>
      </c>
      <c r="Q8" s="301">
        <v>416.92841199999998</v>
      </c>
    </row>
    <row r="9" spans="2:17" ht="21" customHeight="1" thickBot="1" x14ac:dyDescent="0.25">
      <c r="B9" s="30" t="s">
        <v>1026</v>
      </c>
      <c r="C9" s="33">
        <v>4.3983000000000001E-2</v>
      </c>
      <c r="D9" s="33">
        <v>4.3983000000000001E-2</v>
      </c>
      <c r="E9" s="33">
        <v>0</v>
      </c>
      <c r="F9" s="33">
        <v>0</v>
      </c>
      <c r="G9" s="33">
        <v>0</v>
      </c>
      <c r="H9" s="33">
        <v>0</v>
      </c>
      <c r="I9" s="33">
        <v>0</v>
      </c>
      <c r="J9" s="33">
        <v>0</v>
      </c>
      <c r="K9" s="33">
        <v>0</v>
      </c>
      <c r="L9" s="33">
        <v>0</v>
      </c>
      <c r="M9" s="33">
        <v>0</v>
      </c>
      <c r="N9" s="33">
        <v>0</v>
      </c>
      <c r="O9" s="33"/>
      <c r="P9" s="33">
        <v>1.6119999999999999E-3</v>
      </c>
      <c r="Q9" s="33">
        <v>0</v>
      </c>
    </row>
    <row r="10" spans="2:17" ht="21" customHeight="1" thickBot="1" x14ac:dyDescent="0.25">
      <c r="B10" s="30" t="s">
        <v>1027</v>
      </c>
      <c r="C10" s="33">
        <v>17016.410328999998</v>
      </c>
      <c r="D10" s="33">
        <v>14940.152821</v>
      </c>
      <c r="E10" s="33">
        <v>1341.8801920000001</v>
      </c>
      <c r="F10" s="33">
        <v>508.90167400000001</v>
      </c>
      <c r="G10" s="33">
        <v>0</v>
      </c>
      <c r="H10" s="33">
        <v>508.90167400000001</v>
      </c>
      <c r="I10" s="33">
        <v>-4.7386980000000003</v>
      </c>
      <c r="J10" s="33">
        <v>-0.52880499999999997</v>
      </c>
      <c r="K10" s="33">
        <v>-4.2098930000000001</v>
      </c>
      <c r="L10" s="33">
        <v>-388.23744399999998</v>
      </c>
      <c r="M10" s="33">
        <v>0</v>
      </c>
      <c r="N10" s="33">
        <v>-388.23744399999998</v>
      </c>
      <c r="O10" s="33"/>
      <c r="P10" s="33">
        <v>5914.7287539999998</v>
      </c>
      <c r="Q10" s="33">
        <v>0</v>
      </c>
    </row>
    <row r="11" spans="2:17" ht="21" customHeight="1" thickBot="1" x14ac:dyDescent="0.25">
      <c r="B11" s="30" t="s">
        <v>1028</v>
      </c>
      <c r="C11" s="33">
        <v>570.81210599999997</v>
      </c>
      <c r="D11" s="33">
        <v>566.01817400000004</v>
      </c>
      <c r="E11" s="33">
        <v>4.7939319999999999</v>
      </c>
      <c r="F11" s="33">
        <v>0</v>
      </c>
      <c r="G11" s="33">
        <v>0</v>
      </c>
      <c r="H11" s="33">
        <v>0</v>
      </c>
      <c r="I11" s="33">
        <v>-6.8566000000000002E-2</v>
      </c>
      <c r="J11" s="33">
        <v>-2.6297000000000001E-2</v>
      </c>
      <c r="K11" s="33">
        <v>-4.2270000000000002E-2</v>
      </c>
      <c r="L11" s="33">
        <v>0</v>
      </c>
      <c r="M11" s="33">
        <v>0</v>
      </c>
      <c r="N11" s="33">
        <v>0</v>
      </c>
      <c r="O11" s="33"/>
      <c r="P11" s="33">
        <v>132.663442</v>
      </c>
      <c r="Q11" s="33">
        <v>0</v>
      </c>
    </row>
    <row r="12" spans="2:17" ht="21" customHeight="1" thickBot="1" x14ac:dyDescent="0.25">
      <c r="B12" s="30" t="s">
        <v>1029</v>
      </c>
      <c r="C12" s="33">
        <v>6848.8361370000002</v>
      </c>
      <c r="D12" s="33">
        <v>6001.6016140000002</v>
      </c>
      <c r="E12" s="33">
        <v>488.83988099999999</v>
      </c>
      <c r="F12" s="33">
        <v>223.50992099999999</v>
      </c>
      <c r="G12" s="33">
        <v>0</v>
      </c>
      <c r="H12" s="33">
        <v>223.50992199999999</v>
      </c>
      <c r="I12" s="33">
        <v>-35.344642</v>
      </c>
      <c r="J12" s="33">
        <v>-19.579151</v>
      </c>
      <c r="K12" s="33">
        <v>-15.765489000000001</v>
      </c>
      <c r="L12" s="33">
        <v>-115.008686</v>
      </c>
      <c r="M12" s="33">
        <v>0</v>
      </c>
      <c r="N12" s="33">
        <v>-115.008686</v>
      </c>
      <c r="O12" s="33"/>
      <c r="P12" s="33">
        <v>2619.7476590000001</v>
      </c>
      <c r="Q12" s="33">
        <v>7.5876870000000007</v>
      </c>
    </row>
    <row r="13" spans="2:17" ht="21" customHeight="1" thickBot="1" x14ac:dyDescent="0.25">
      <c r="B13" s="30" t="s">
        <v>1030</v>
      </c>
      <c r="C13" s="33">
        <v>39941.752566999996</v>
      </c>
      <c r="D13" s="33">
        <v>29775.975367999999</v>
      </c>
      <c r="E13" s="33">
        <v>10130.473994</v>
      </c>
      <c r="F13" s="33">
        <v>1047.8270560000001</v>
      </c>
      <c r="G13" s="33">
        <v>0</v>
      </c>
      <c r="H13" s="33">
        <v>1047.827057</v>
      </c>
      <c r="I13" s="33">
        <v>-483.344966</v>
      </c>
      <c r="J13" s="33">
        <v>-131.40614400000001</v>
      </c>
      <c r="K13" s="33">
        <v>-351.93882200000002</v>
      </c>
      <c r="L13" s="33">
        <v>-606.67466300000001</v>
      </c>
      <c r="M13" s="33">
        <v>0</v>
      </c>
      <c r="N13" s="33">
        <v>-606.67466300000001</v>
      </c>
      <c r="O13" s="33"/>
      <c r="P13" s="33">
        <v>23884.905694000001</v>
      </c>
      <c r="Q13" s="33">
        <v>302.02214099999998</v>
      </c>
    </row>
    <row r="14" spans="2:17" ht="21" customHeight="1" thickBot="1" x14ac:dyDescent="0.25">
      <c r="B14" s="30" t="s">
        <v>1031</v>
      </c>
      <c r="C14" s="33">
        <v>30888.668276</v>
      </c>
      <c r="D14" s="33">
        <v>22511.789983999999</v>
      </c>
      <c r="E14" s="33">
        <v>8349.7390919999998</v>
      </c>
      <c r="F14" s="33">
        <v>812.89363600000001</v>
      </c>
      <c r="G14" s="33">
        <v>0</v>
      </c>
      <c r="H14" s="33">
        <v>812.89363600000001</v>
      </c>
      <c r="I14" s="33">
        <v>-411.88053100000002</v>
      </c>
      <c r="J14" s="33">
        <v>-110.985758</v>
      </c>
      <c r="K14" s="33">
        <v>-300.89477399999998</v>
      </c>
      <c r="L14" s="33">
        <v>-418.33412900000002</v>
      </c>
      <c r="M14" s="33">
        <v>0</v>
      </c>
      <c r="N14" s="33">
        <v>-418.33413000000002</v>
      </c>
      <c r="O14" s="33"/>
      <c r="P14" s="33">
        <v>20531.809327999999</v>
      </c>
      <c r="Q14" s="33">
        <v>253.37445099999999</v>
      </c>
    </row>
    <row r="15" spans="2:17" ht="21" customHeight="1" thickBot="1" x14ac:dyDescent="0.25">
      <c r="B15" s="30" t="s">
        <v>1032</v>
      </c>
      <c r="C15" s="33">
        <v>43224.956646999999</v>
      </c>
      <c r="D15" s="33">
        <v>38531.665374999997</v>
      </c>
      <c r="E15" s="33">
        <v>4691.6308879999997</v>
      </c>
      <c r="F15" s="33">
        <v>197.398999</v>
      </c>
      <c r="G15" s="33">
        <v>0</v>
      </c>
      <c r="H15" s="33">
        <v>197.39899800000001</v>
      </c>
      <c r="I15" s="33">
        <v>-59.389735999999999</v>
      </c>
      <c r="J15" s="33">
        <v>-14.723796</v>
      </c>
      <c r="K15" s="33">
        <v>-44.665939999999999</v>
      </c>
      <c r="L15" s="33">
        <v>-63.387079999999997</v>
      </c>
      <c r="M15" s="33">
        <v>0</v>
      </c>
      <c r="N15" s="33">
        <v>-63.387079</v>
      </c>
      <c r="O15" s="33"/>
      <c r="P15" s="33">
        <v>38808.162193000004</v>
      </c>
      <c r="Q15" s="33">
        <v>107.318584</v>
      </c>
    </row>
    <row r="16" spans="2:17" ht="27.75" customHeight="1" thickBot="1" x14ac:dyDescent="0.25">
      <c r="B16" s="130" t="s">
        <v>1033</v>
      </c>
      <c r="C16" s="301">
        <v>13249.084043000001</v>
      </c>
      <c r="D16" s="301">
        <v>8087.6142520000003</v>
      </c>
      <c r="E16" s="301">
        <v>5126.6010270000006</v>
      </c>
      <c r="F16" s="301">
        <v>4.8786060000000004</v>
      </c>
      <c r="G16" s="301">
        <v>0</v>
      </c>
      <c r="H16" s="301">
        <v>4.267366</v>
      </c>
      <c r="I16" s="301">
        <v>-150.362606</v>
      </c>
      <c r="J16" s="301">
        <v>-1.4274290000000001</v>
      </c>
      <c r="K16" s="301">
        <v>-148.93517700000001</v>
      </c>
      <c r="L16" s="301">
        <v>-3.3249719999999998</v>
      </c>
      <c r="M16" s="301">
        <v>0</v>
      </c>
      <c r="N16" s="301">
        <v>-3.3249719999999998</v>
      </c>
      <c r="O16" s="301"/>
      <c r="P16" s="301">
        <v>0</v>
      </c>
      <c r="Q16" s="301">
        <v>0</v>
      </c>
    </row>
    <row r="17" spans="2:17" ht="21" customHeight="1" thickBot="1" x14ac:dyDescent="0.25">
      <c r="B17" s="30" t="s">
        <v>1026</v>
      </c>
      <c r="C17" s="33">
        <v>0</v>
      </c>
      <c r="D17" s="33">
        <v>0</v>
      </c>
      <c r="E17" s="33">
        <v>0</v>
      </c>
      <c r="F17" s="33">
        <v>0</v>
      </c>
      <c r="G17" s="33">
        <v>0</v>
      </c>
      <c r="H17" s="33">
        <v>0</v>
      </c>
      <c r="I17" s="33">
        <v>0</v>
      </c>
      <c r="J17" s="33">
        <v>0</v>
      </c>
      <c r="K17" s="33">
        <v>0</v>
      </c>
      <c r="L17" s="33">
        <v>0</v>
      </c>
      <c r="M17" s="33">
        <v>0</v>
      </c>
      <c r="N17" s="33">
        <v>0</v>
      </c>
      <c r="O17" s="33"/>
      <c r="P17" s="33">
        <v>0</v>
      </c>
      <c r="Q17" s="33">
        <v>0</v>
      </c>
    </row>
    <row r="18" spans="2:17" ht="21" customHeight="1" thickBot="1" x14ac:dyDescent="0.25">
      <c r="B18" s="30" t="s">
        <v>1027</v>
      </c>
      <c r="C18" s="33">
        <v>5601.116911000001</v>
      </c>
      <c r="D18" s="33">
        <v>4610.0075190000007</v>
      </c>
      <c r="E18" s="33">
        <v>983.60738700000002</v>
      </c>
      <c r="F18" s="33">
        <v>0</v>
      </c>
      <c r="G18" s="33">
        <v>0</v>
      </c>
      <c r="H18" s="33">
        <v>0</v>
      </c>
      <c r="I18" s="33">
        <v>-24.598009000000001</v>
      </c>
      <c r="J18" s="33">
        <v>-0.41849500000000001</v>
      </c>
      <c r="K18" s="33">
        <v>-24.179513</v>
      </c>
      <c r="L18" s="33">
        <v>0</v>
      </c>
      <c r="M18" s="33">
        <v>0</v>
      </c>
      <c r="N18" s="33">
        <v>0</v>
      </c>
      <c r="O18" s="33"/>
      <c r="P18" s="33">
        <v>0</v>
      </c>
      <c r="Q18" s="33">
        <v>0</v>
      </c>
    </row>
    <row r="19" spans="2:17" ht="21" customHeight="1" thickBot="1" x14ac:dyDescent="0.25">
      <c r="B19" s="30" t="s">
        <v>1028</v>
      </c>
      <c r="C19" s="33">
        <v>2084.689132</v>
      </c>
      <c r="D19" s="33">
        <v>2009.7434800000001</v>
      </c>
      <c r="E19" s="33">
        <v>64.955348999999998</v>
      </c>
      <c r="F19" s="33">
        <v>0</v>
      </c>
      <c r="G19" s="33">
        <v>0</v>
      </c>
      <c r="H19" s="33">
        <v>0</v>
      </c>
      <c r="I19" s="33">
        <v>-4.5624999999999999E-2</v>
      </c>
      <c r="J19" s="33">
        <v>-4.4171000000000002E-2</v>
      </c>
      <c r="K19" s="33">
        <v>-1.4549999999999999E-3</v>
      </c>
      <c r="L19" s="33">
        <v>0</v>
      </c>
      <c r="M19" s="33">
        <v>0</v>
      </c>
      <c r="N19" s="33">
        <v>0</v>
      </c>
      <c r="O19" s="33"/>
      <c r="P19" s="33">
        <v>0</v>
      </c>
      <c r="Q19" s="33">
        <v>0</v>
      </c>
    </row>
    <row r="20" spans="2:17" ht="21" customHeight="1" thickBot="1" x14ac:dyDescent="0.25">
      <c r="B20" s="30" t="s">
        <v>1029</v>
      </c>
      <c r="C20" s="33">
        <v>999.36764400000004</v>
      </c>
      <c r="D20" s="33">
        <v>739.63682300000005</v>
      </c>
      <c r="E20" s="33">
        <v>256.62411100000003</v>
      </c>
      <c r="F20" s="33">
        <v>3.0963880000000001</v>
      </c>
      <c r="G20" s="33">
        <v>0</v>
      </c>
      <c r="H20" s="33">
        <v>2.4851480000000001</v>
      </c>
      <c r="I20" s="33">
        <v>-0.55930899999999995</v>
      </c>
      <c r="J20" s="33">
        <v>-0.37636799999999998</v>
      </c>
      <c r="K20" s="33">
        <v>-0.18294099999999999</v>
      </c>
      <c r="L20" s="33">
        <v>-2.4849739999999998</v>
      </c>
      <c r="M20" s="33">
        <v>0</v>
      </c>
      <c r="N20" s="33">
        <v>-2.4849739999999998</v>
      </c>
      <c r="O20" s="33"/>
      <c r="P20" s="33">
        <v>0</v>
      </c>
      <c r="Q20" s="33">
        <v>0</v>
      </c>
    </row>
    <row r="21" spans="2:17" ht="21" customHeight="1" thickBot="1" x14ac:dyDescent="0.25">
      <c r="B21" s="30" t="s">
        <v>1030</v>
      </c>
      <c r="C21" s="33">
        <v>4563.9103560000003</v>
      </c>
      <c r="D21" s="33">
        <v>728.22643000000005</v>
      </c>
      <c r="E21" s="33">
        <v>3821.4141800000002</v>
      </c>
      <c r="F21" s="33">
        <v>1.7822180000000001</v>
      </c>
      <c r="G21" s="33">
        <v>0</v>
      </c>
      <c r="H21" s="33">
        <v>1.7822180000000001</v>
      </c>
      <c r="I21" s="33">
        <v>-125.15966299999999</v>
      </c>
      <c r="J21" s="33">
        <v>-0.588395</v>
      </c>
      <c r="K21" s="33">
        <v>-124.571268</v>
      </c>
      <c r="L21" s="33">
        <v>-0.83999800000000002</v>
      </c>
      <c r="M21" s="33">
        <v>0</v>
      </c>
      <c r="N21" s="33">
        <v>-0.83999800000000002</v>
      </c>
      <c r="O21" s="33"/>
      <c r="P21" s="33">
        <v>0</v>
      </c>
      <c r="Q21" s="33">
        <v>0</v>
      </c>
    </row>
    <row r="22" spans="2:17" ht="27.75" customHeight="1" thickBot="1" x14ac:dyDescent="0.25">
      <c r="B22" s="130" t="s">
        <v>331</v>
      </c>
      <c r="C22" s="301">
        <v>60243.001121000001</v>
      </c>
      <c r="D22" s="301">
        <v>55320.725526000002</v>
      </c>
      <c r="E22" s="301">
        <v>4891.7751619999999</v>
      </c>
      <c r="F22" s="301">
        <v>98.447377999999986</v>
      </c>
      <c r="G22" s="301">
        <v>0</v>
      </c>
      <c r="H22" s="301">
        <v>98.447377999999986</v>
      </c>
      <c r="I22" s="301">
        <v>-159.90642</v>
      </c>
      <c r="J22" s="301">
        <v>-53.200836999999993</v>
      </c>
      <c r="K22" s="301">
        <v>-106.70558299999999</v>
      </c>
      <c r="L22" s="301">
        <v>-12.125779</v>
      </c>
      <c r="M22" s="301">
        <v>0</v>
      </c>
      <c r="N22" s="301">
        <v>-12.125779</v>
      </c>
      <c r="O22" s="365"/>
      <c r="P22" s="301">
        <v>4353.571731</v>
      </c>
      <c r="Q22" s="301">
        <v>17.674311000000003</v>
      </c>
    </row>
    <row r="23" spans="2:17" ht="21" customHeight="1" thickBot="1" x14ac:dyDescent="0.25">
      <c r="B23" s="30" t="s">
        <v>1026</v>
      </c>
      <c r="C23" s="33">
        <v>18503.495637</v>
      </c>
      <c r="D23" s="33">
        <v>18503.495637</v>
      </c>
      <c r="E23" s="33">
        <v>0</v>
      </c>
      <c r="F23" s="33">
        <v>0</v>
      </c>
      <c r="G23" s="33">
        <v>0</v>
      </c>
      <c r="H23" s="33">
        <v>0</v>
      </c>
      <c r="I23" s="33">
        <v>0</v>
      </c>
      <c r="J23" s="33">
        <v>0</v>
      </c>
      <c r="K23" s="33">
        <v>0</v>
      </c>
      <c r="L23" s="33">
        <v>0</v>
      </c>
      <c r="M23" s="33">
        <v>0</v>
      </c>
      <c r="N23" s="33">
        <v>0</v>
      </c>
      <c r="O23" s="366"/>
      <c r="P23" s="33">
        <v>0</v>
      </c>
      <c r="Q23" s="33">
        <v>0</v>
      </c>
    </row>
    <row r="24" spans="2:17" ht="21" customHeight="1" thickBot="1" x14ac:dyDescent="0.25">
      <c r="B24" s="30" t="s">
        <v>1027</v>
      </c>
      <c r="C24" s="33">
        <v>10624.728397999999</v>
      </c>
      <c r="D24" s="33">
        <v>9791.379914000001</v>
      </c>
      <c r="E24" s="33">
        <v>833.34848399999998</v>
      </c>
      <c r="F24" s="33">
        <v>52.278449000000002</v>
      </c>
      <c r="G24" s="33">
        <v>0</v>
      </c>
      <c r="H24" s="33">
        <v>52.278449000000002</v>
      </c>
      <c r="I24" s="33">
        <v>-0.41619200000000001</v>
      </c>
      <c r="J24" s="33">
        <v>-0.36176800000000003</v>
      </c>
      <c r="K24" s="33">
        <v>-5.4424E-2</v>
      </c>
      <c r="L24" s="33">
        <v>0</v>
      </c>
      <c r="M24" s="33">
        <v>0</v>
      </c>
      <c r="N24" s="33">
        <v>0</v>
      </c>
      <c r="O24" s="366"/>
      <c r="P24" s="33">
        <v>748.67167000000006</v>
      </c>
      <c r="Q24" s="33">
        <v>0</v>
      </c>
    </row>
    <row r="25" spans="2:17" ht="21" customHeight="1" thickBot="1" x14ac:dyDescent="0.25">
      <c r="B25" s="30" t="s">
        <v>1028</v>
      </c>
      <c r="C25" s="33">
        <v>2462.9141520000003</v>
      </c>
      <c r="D25" s="33">
        <v>2146.3886649999999</v>
      </c>
      <c r="E25" s="33">
        <v>316.525487</v>
      </c>
      <c r="F25" s="33">
        <v>0.38617400000000002</v>
      </c>
      <c r="G25" s="33">
        <v>0</v>
      </c>
      <c r="H25" s="33">
        <v>0.38617400000000002</v>
      </c>
      <c r="I25" s="33">
        <v>-1.6702939999999999</v>
      </c>
      <c r="J25" s="33">
        <v>-1.506186</v>
      </c>
      <c r="K25" s="33">
        <v>-0.164108</v>
      </c>
      <c r="L25" s="33">
        <v>0</v>
      </c>
      <c r="M25" s="33">
        <v>0</v>
      </c>
      <c r="N25" s="33">
        <v>0</v>
      </c>
      <c r="O25" s="366"/>
      <c r="P25" s="33">
        <v>0</v>
      </c>
      <c r="Q25" s="33">
        <v>0</v>
      </c>
    </row>
    <row r="26" spans="2:17" ht="21" customHeight="1" thickBot="1" x14ac:dyDescent="0.25">
      <c r="B26" s="30" t="s">
        <v>1029</v>
      </c>
      <c r="C26" s="33">
        <v>7708.1415590000006</v>
      </c>
      <c r="D26" s="33">
        <v>7115.4349769999999</v>
      </c>
      <c r="E26" s="33">
        <v>592.70658200000003</v>
      </c>
      <c r="F26" s="33">
        <v>1.1153569999999999</v>
      </c>
      <c r="G26" s="33">
        <v>0</v>
      </c>
      <c r="H26" s="33">
        <v>1.1153569999999999</v>
      </c>
      <c r="I26" s="33">
        <v>-16.300857000000001</v>
      </c>
      <c r="J26" s="33">
        <v>-6.8143189999999993</v>
      </c>
      <c r="K26" s="33">
        <v>-9.4865379999999995</v>
      </c>
      <c r="L26" s="33">
        <v>-4.385E-2</v>
      </c>
      <c r="M26" s="33">
        <v>0</v>
      </c>
      <c r="N26" s="33">
        <v>-4.385E-2</v>
      </c>
      <c r="O26" s="366"/>
      <c r="P26" s="33">
        <v>220.816258</v>
      </c>
      <c r="Q26" s="33">
        <v>0.90014400000000006</v>
      </c>
    </row>
    <row r="27" spans="2:17" ht="21" customHeight="1" thickBot="1" x14ac:dyDescent="0.25">
      <c r="B27" s="30" t="s">
        <v>1030</v>
      </c>
      <c r="C27" s="33">
        <v>15588.092749000001</v>
      </c>
      <c r="D27" s="33">
        <v>12883.813204</v>
      </c>
      <c r="E27" s="33">
        <v>2704.2795450000003</v>
      </c>
      <c r="F27" s="33">
        <v>41.086174999999997</v>
      </c>
      <c r="G27" s="33">
        <v>0</v>
      </c>
      <c r="H27" s="33">
        <v>41.086174999999997</v>
      </c>
      <c r="I27" s="33">
        <v>-136.315855</v>
      </c>
      <c r="J27" s="33">
        <v>-42.639933999999997</v>
      </c>
      <c r="K27" s="33">
        <v>-93.675921000000002</v>
      </c>
      <c r="L27" s="33">
        <v>-12.013335999999999</v>
      </c>
      <c r="M27" s="33">
        <v>0</v>
      </c>
      <c r="N27" s="33">
        <v>-12.013335999999999</v>
      </c>
      <c r="O27" s="366"/>
      <c r="P27" s="33">
        <v>3266.899574</v>
      </c>
      <c r="Q27" s="33">
        <v>16.761272000000002</v>
      </c>
    </row>
    <row r="28" spans="2:17" ht="21" customHeight="1" thickBot="1" x14ac:dyDescent="0.25">
      <c r="B28" s="30" t="s">
        <v>1032</v>
      </c>
      <c r="C28" s="33">
        <v>5355.6286259999997</v>
      </c>
      <c r="D28" s="33">
        <v>4880.2131290000007</v>
      </c>
      <c r="E28" s="33">
        <v>444.91506399999997</v>
      </c>
      <c r="F28" s="33">
        <v>3.581223</v>
      </c>
      <c r="G28" s="33">
        <v>0</v>
      </c>
      <c r="H28" s="33">
        <v>3.581223</v>
      </c>
      <c r="I28" s="33">
        <v>-5.2032220000000002</v>
      </c>
      <c r="J28" s="33">
        <v>-1.87863</v>
      </c>
      <c r="K28" s="33">
        <v>-3.324592</v>
      </c>
      <c r="L28" s="33">
        <v>-6.8593000000000001E-2</v>
      </c>
      <c r="M28" s="33">
        <v>0</v>
      </c>
      <c r="N28" s="33">
        <v>-6.8593000000000001E-2</v>
      </c>
      <c r="O28" s="367"/>
      <c r="P28" s="33">
        <v>117.18422900000002</v>
      </c>
      <c r="Q28" s="33">
        <v>1.2895E-2</v>
      </c>
    </row>
    <row r="29" spans="2:17" ht="27.75" customHeight="1" thickBot="1" x14ac:dyDescent="0.25">
      <c r="B29" s="302" t="s">
        <v>161</v>
      </c>
      <c r="C29" s="68">
        <v>211625.18403800001</v>
      </c>
      <c r="D29" s="68">
        <v>183750.44362999999</v>
      </c>
      <c r="E29" s="68">
        <v>26679.635664000001</v>
      </c>
      <c r="F29" s="68">
        <v>2080.9636340000002</v>
      </c>
      <c r="G29" s="68">
        <v>0</v>
      </c>
      <c r="H29" s="68">
        <v>2080.3523949999999</v>
      </c>
      <c r="I29" s="68">
        <v>-893.71385899999996</v>
      </c>
      <c r="J29" s="68">
        <v>-221.45036999999996</v>
      </c>
      <c r="K29" s="68">
        <v>-672.26348800000005</v>
      </c>
      <c r="L29" s="68">
        <v>-1188.7586239999998</v>
      </c>
      <c r="M29" s="68">
        <v>0</v>
      </c>
      <c r="N29" s="68">
        <v>-1188.7586229999999</v>
      </c>
      <c r="O29" s="68"/>
      <c r="P29" s="68">
        <v>75713.78108500001</v>
      </c>
      <c r="Q29" s="68">
        <v>434.60272299999997</v>
      </c>
    </row>
  </sheetData>
  <mergeCells count="12">
    <mergeCell ref="P5:P6"/>
    <mergeCell ref="Q5:Q6"/>
    <mergeCell ref="B2:Q2"/>
    <mergeCell ref="B4:B6"/>
    <mergeCell ref="C4:H4"/>
    <mergeCell ref="I4:N4"/>
    <mergeCell ref="O4:O6"/>
    <mergeCell ref="P4:Q4"/>
    <mergeCell ref="C5:E5"/>
    <mergeCell ref="F5:H5"/>
    <mergeCell ref="I5:K5"/>
    <mergeCell ref="L5:N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E8D-9992-410D-B71A-7A4EAB231A3E}">
  <sheetPr>
    <tabColor theme="0" tint="-0.14999847407452621"/>
  </sheetPr>
  <dimension ref="B2:Q8"/>
  <sheetViews>
    <sheetView showGridLines="0" workbookViewId="0">
      <selection activeCell="D6" sqref="D6:I8"/>
    </sheetView>
  </sheetViews>
  <sheetFormatPr defaultRowHeight="14.25" x14ac:dyDescent="0.2"/>
  <cols>
    <col min="1" max="1" width="2.140625" style="408" customWidth="1"/>
    <col min="2" max="2" width="9.140625" style="408"/>
    <col min="3" max="3" width="20" style="408" customWidth="1"/>
    <col min="4" max="9" width="21.7109375" style="408" customWidth="1"/>
    <col min="10" max="16384" width="9.140625" style="408"/>
  </cols>
  <sheetData>
    <row r="2" spans="2:17" ht="30" customHeight="1" x14ac:dyDescent="0.25">
      <c r="B2" s="683" t="s">
        <v>1034</v>
      </c>
      <c r="C2" s="710"/>
      <c r="D2" s="710"/>
      <c r="E2" s="710"/>
      <c r="F2" s="710"/>
      <c r="G2" s="710"/>
      <c r="H2" s="710"/>
      <c r="I2" s="710"/>
      <c r="J2" s="407"/>
      <c r="K2" s="407"/>
      <c r="L2" s="407"/>
      <c r="M2" s="407"/>
      <c r="N2" s="407"/>
      <c r="O2" s="407"/>
      <c r="P2" s="407"/>
      <c r="Q2" s="407"/>
    </row>
    <row r="3" spans="2:17" ht="15" thickBot="1" x14ac:dyDescent="0.25">
      <c r="B3" s="303"/>
    </row>
    <row r="4" spans="2:17" ht="21" customHeight="1" x14ac:dyDescent="0.2">
      <c r="D4" s="802" t="s">
        <v>1035</v>
      </c>
      <c r="E4" s="803"/>
      <c r="F4" s="803"/>
      <c r="G4" s="803"/>
      <c r="H4" s="803"/>
      <c r="I4" s="804"/>
    </row>
    <row r="5" spans="2:17" ht="21" customHeight="1" thickBot="1" x14ac:dyDescent="0.25">
      <c r="D5" s="80" t="s">
        <v>1036</v>
      </c>
      <c r="E5" s="80" t="s">
        <v>1037</v>
      </c>
      <c r="F5" s="80" t="s">
        <v>1038</v>
      </c>
      <c r="G5" s="80" t="s">
        <v>1039</v>
      </c>
      <c r="H5" s="80" t="s">
        <v>1040</v>
      </c>
      <c r="I5" s="80" t="s">
        <v>161</v>
      </c>
    </row>
    <row r="6" spans="2:17" ht="21" customHeight="1" thickBot="1" x14ac:dyDescent="0.25">
      <c r="B6" s="29">
        <v>1</v>
      </c>
      <c r="C6" s="30" t="s">
        <v>1025</v>
      </c>
      <c r="D6" s="515">
        <v>2241.00198</v>
      </c>
      <c r="E6" s="515">
        <v>27506.388696999999</v>
      </c>
      <c r="F6" s="515">
        <v>29483.471880000001</v>
      </c>
      <c r="G6" s="515">
        <v>47177.601476999997</v>
      </c>
      <c r="H6" s="515">
        <v>1415.7909099999995</v>
      </c>
      <c r="I6" s="515">
        <v>107824.254944</v>
      </c>
    </row>
    <row r="7" spans="2:17" ht="21" customHeight="1" thickBot="1" x14ac:dyDescent="0.25">
      <c r="B7" s="29">
        <v>2</v>
      </c>
      <c r="C7" s="30" t="s">
        <v>1033</v>
      </c>
      <c r="D7" s="515">
        <v>0</v>
      </c>
      <c r="E7" s="515">
        <v>934.45493899999997</v>
      </c>
      <c r="F7" s="515">
        <v>2580.3259549999998</v>
      </c>
      <c r="G7" s="515">
        <v>9963.1245269999999</v>
      </c>
      <c r="H7" s="515">
        <v>-377.63035000000002</v>
      </c>
      <c r="I7" s="515">
        <v>13100.275071</v>
      </c>
    </row>
    <row r="8" spans="2:17" ht="21" customHeight="1" thickBot="1" x14ac:dyDescent="0.25">
      <c r="B8" s="85">
        <v>3</v>
      </c>
      <c r="C8" s="402" t="s">
        <v>161</v>
      </c>
      <c r="D8" s="545">
        <v>2241.00198</v>
      </c>
      <c r="E8" s="545">
        <v>28440.843635999998</v>
      </c>
      <c r="F8" s="545">
        <v>32063.797835000001</v>
      </c>
      <c r="G8" s="545">
        <v>57140.726003999996</v>
      </c>
      <c r="H8" s="545">
        <v>1038.1605599999994</v>
      </c>
      <c r="I8" s="545">
        <v>120924.530015</v>
      </c>
    </row>
  </sheetData>
  <mergeCells count="2">
    <mergeCell ref="B2:I2"/>
    <mergeCell ref="D4:I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65A1-592D-4F08-BD81-CEF1EA7FCA0D}">
  <dimension ref="B2:J17"/>
  <sheetViews>
    <sheetView showGridLines="0" workbookViewId="0">
      <selection activeCell="C7" sqref="C7"/>
    </sheetView>
  </sheetViews>
  <sheetFormatPr defaultRowHeight="15" x14ac:dyDescent="0.25"/>
  <cols>
    <col min="1" max="1" width="2.5703125" style="404" customWidth="1"/>
    <col min="2" max="2" width="30.85546875" style="404" customWidth="1"/>
    <col min="3" max="10" width="21.7109375" style="404" customWidth="1"/>
    <col min="11" max="16384" width="9.140625" style="404"/>
  </cols>
  <sheetData>
    <row r="2" spans="2:10" ht="30" customHeight="1" x14ac:dyDescent="0.25">
      <c r="B2" s="684" t="s">
        <v>1041</v>
      </c>
      <c r="C2" s="685"/>
      <c r="D2" s="685"/>
      <c r="E2" s="685"/>
      <c r="F2" s="685"/>
      <c r="G2" s="685"/>
      <c r="H2" s="685"/>
      <c r="I2" s="685"/>
      <c r="J2" s="685"/>
    </row>
    <row r="3" spans="2:10" ht="15.75" x14ac:dyDescent="0.25">
      <c r="B3" s="304"/>
      <c r="C3" s="304"/>
      <c r="D3" s="304"/>
      <c r="E3" s="304"/>
      <c r="F3" s="304"/>
      <c r="G3" s="304"/>
      <c r="H3" s="304"/>
      <c r="I3" s="304"/>
      <c r="J3" s="304"/>
    </row>
    <row r="4" spans="2:10" ht="37.5" customHeight="1" thickBot="1" x14ac:dyDescent="0.3">
      <c r="B4" s="305"/>
      <c r="C4" s="784" t="s">
        <v>1042</v>
      </c>
      <c r="D4" s="805"/>
      <c r="E4" s="805"/>
      <c r="F4" s="806"/>
      <c r="G4" s="807" t="s">
        <v>1012</v>
      </c>
      <c r="H4" s="806"/>
      <c r="I4" s="808" t="s">
        <v>1043</v>
      </c>
      <c r="J4" s="809"/>
    </row>
    <row r="5" spans="2:10" ht="30" customHeight="1" x14ac:dyDescent="0.25">
      <c r="B5" s="305"/>
      <c r="C5" s="810" t="s">
        <v>1044</v>
      </c>
      <c r="D5" s="798" t="s">
        <v>1045</v>
      </c>
      <c r="E5" s="812"/>
      <c r="F5" s="813"/>
      <c r="G5" s="814" t="s">
        <v>1046</v>
      </c>
      <c r="H5" s="816" t="s">
        <v>1047</v>
      </c>
      <c r="I5" s="783"/>
      <c r="J5" s="816" t="s">
        <v>1048</v>
      </c>
    </row>
    <row r="6" spans="2:10" ht="47.25" customHeight="1" thickBot="1" x14ac:dyDescent="0.3">
      <c r="B6" s="305"/>
      <c r="C6" s="811"/>
      <c r="D6" s="306"/>
      <c r="E6" s="307" t="s">
        <v>1049</v>
      </c>
      <c r="F6" s="308" t="s">
        <v>1050</v>
      </c>
      <c r="G6" s="815"/>
      <c r="H6" s="817"/>
      <c r="I6" s="817"/>
      <c r="J6" s="817"/>
    </row>
    <row r="7" spans="2:10" ht="21" customHeight="1" thickBot="1" x14ac:dyDescent="0.3">
      <c r="B7" s="130" t="s">
        <v>1024</v>
      </c>
      <c r="C7" s="301">
        <v>0</v>
      </c>
      <c r="D7" s="301">
        <v>0</v>
      </c>
      <c r="E7" s="301">
        <v>0</v>
      </c>
      <c r="F7" s="301">
        <v>0</v>
      </c>
      <c r="G7" s="301">
        <v>0</v>
      </c>
      <c r="H7" s="301">
        <v>0</v>
      </c>
      <c r="I7" s="301">
        <v>0</v>
      </c>
      <c r="J7" s="301">
        <v>0</v>
      </c>
    </row>
    <row r="8" spans="2:10" ht="21" customHeight="1" thickBot="1" x14ac:dyDescent="0.3">
      <c r="B8" s="130" t="s">
        <v>1025</v>
      </c>
      <c r="C8" s="301">
        <v>1248.4782850000001</v>
      </c>
      <c r="D8" s="301">
        <v>436.38962300000003</v>
      </c>
      <c r="E8" s="301">
        <v>436.38962300000003</v>
      </c>
      <c r="F8" s="301">
        <v>436.38962300000003</v>
      </c>
      <c r="G8" s="301">
        <v>-46.120208999999996</v>
      </c>
      <c r="H8" s="301">
        <v>-201.68620300000001</v>
      </c>
      <c r="I8" s="301">
        <v>1200.726498</v>
      </c>
      <c r="J8" s="301">
        <v>203.62947199999999</v>
      </c>
    </row>
    <row r="9" spans="2:10" ht="21" customHeight="1" thickBot="1" x14ac:dyDescent="0.3">
      <c r="B9" s="30" t="s">
        <v>1026</v>
      </c>
      <c r="C9" s="33">
        <v>0</v>
      </c>
      <c r="D9" s="33">
        <v>0</v>
      </c>
      <c r="E9" s="33">
        <v>0</v>
      </c>
      <c r="F9" s="33">
        <v>0</v>
      </c>
      <c r="G9" s="33">
        <v>0</v>
      </c>
      <c r="H9" s="33">
        <v>0</v>
      </c>
      <c r="I9" s="33">
        <v>0</v>
      </c>
      <c r="J9" s="33">
        <v>0</v>
      </c>
    </row>
    <row r="10" spans="2:10" ht="21" customHeight="1" thickBot="1" x14ac:dyDescent="0.3">
      <c r="B10" s="30" t="s">
        <v>1027</v>
      </c>
      <c r="C10" s="33">
        <v>20.620232999999999</v>
      </c>
      <c r="D10" s="33">
        <v>0.795242</v>
      </c>
      <c r="E10" s="33">
        <v>0.795242</v>
      </c>
      <c r="F10" s="33">
        <v>0.795242</v>
      </c>
      <c r="G10" s="33">
        <v>-4.4353999999999998E-2</v>
      </c>
      <c r="H10" s="33">
        <v>-0.795242</v>
      </c>
      <c r="I10" s="33">
        <v>9.5443160000000002</v>
      </c>
      <c r="J10" s="33">
        <v>0</v>
      </c>
    </row>
    <row r="11" spans="2:10" ht="21" customHeight="1" thickBot="1" x14ac:dyDescent="0.3">
      <c r="B11" s="30" t="s">
        <v>1028</v>
      </c>
      <c r="C11" s="33">
        <v>0</v>
      </c>
      <c r="D11" s="33">
        <v>0</v>
      </c>
      <c r="E11" s="33">
        <v>0</v>
      </c>
      <c r="F11" s="33">
        <v>0</v>
      </c>
      <c r="G11" s="33">
        <v>0</v>
      </c>
      <c r="H11" s="33">
        <v>0</v>
      </c>
      <c r="I11" s="33">
        <v>0</v>
      </c>
      <c r="J11" s="33">
        <v>0</v>
      </c>
    </row>
    <row r="12" spans="2:10" ht="21" customHeight="1" thickBot="1" x14ac:dyDescent="0.3">
      <c r="B12" s="30" t="s">
        <v>1029</v>
      </c>
      <c r="C12" s="33">
        <v>52.620744999999999</v>
      </c>
      <c r="D12" s="33">
        <v>70.325468999999998</v>
      </c>
      <c r="E12" s="33">
        <v>70.325468999999998</v>
      </c>
      <c r="F12" s="33">
        <v>70.325468999999998</v>
      </c>
      <c r="G12" s="33">
        <v>-1.148333</v>
      </c>
      <c r="H12" s="33">
        <v>-50.240554000000003</v>
      </c>
      <c r="I12" s="33">
        <v>22.703073</v>
      </c>
      <c r="J12" s="33">
        <v>2.5166469999999999</v>
      </c>
    </row>
    <row r="13" spans="2:10" ht="21" customHeight="1" thickBot="1" x14ac:dyDescent="0.3">
      <c r="B13" s="30" t="s">
        <v>1030</v>
      </c>
      <c r="C13" s="33">
        <v>789.77524900000003</v>
      </c>
      <c r="D13" s="33">
        <v>305.42953699999998</v>
      </c>
      <c r="E13" s="33">
        <v>305.42953699999998</v>
      </c>
      <c r="F13" s="33">
        <v>305.42953699999998</v>
      </c>
      <c r="G13" s="33">
        <v>-41.986179999999997</v>
      </c>
      <c r="H13" s="33">
        <v>-147.22737499999999</v>
      </c>
      <c r="I13" s="33">
        <v>752.62034999999992</v>
      </c>
      <c r="J13" s="33">
        <v>146.86628199999998</v>
      </c>
    </row>
    <row r="14" spans="2:10" ht="21" customHeight="1" thickBot="1" x14ac:dyDescent="0.3">
      <c r="B14" s="30" t="s">
        <v>1032</v>
      </c>
      <c r="C14" s="33">
        <v>385.46205800000001</v>
      </c>
      <c r="D14" s="33">
        <v>59.839374999999997</v>
      </c>
      <c r="E14" s="33">
        <v>59.839374999999997</v>
      </c>
      <c r="F14" s="33">
        <v>59.839374999999997</v>
      </c>
      <c r="G14" s="33">
        <v>-2.9413420000000001</v>
      </c>
      <c r="H14" s="33">
        <v>-3.4230320000000001</v>
      </c>
      <c r="I14" s="33">
        <v>415.85875900000002</v>
      </c>
      <c r="J14" s="33">
        <v>54.246543000000003</v>
      </c>
    </row>
    <row r="15" spans="2:10" ht="21" customHeight="1" thickBot="1" x14ac:dyDescent="0.3">
      <c r="B15" s="130" t="s">
        <v>1051</v>
      </c>
      <c r="C15" s="301">
        <v>0</v>
      </c>
      <c r="D15" s="301">
        <v>0</v>
      </c>
      <c r="E15" s="301">
        <v>0</v>
      </c>
      <c r="F15" s="301">
        <v>0</v>
      </c>
      <c r="G15" s="301">
        <v>0</v>
      </c>
      <c r="H15" s="301">
        <v>0</v>
      </c>
      <c r="I15" s="301">
        <v>0</v>
      </c>
      <c r="J15" s="301">
        <v>0</v>
      </c>
    </row>
    <row r="16" spans="2:10" ht="21" customHeight="1" thickBot="1" x14ac:dyDescent="0.3">
      <c r="B16" s="302" t="s">
        <v>1052</v>
      </c>
      <c r="C16" s="68">
        <v>39.879592000000002</v>
      </c>
      <c r="D16" s="68">
        <v>4.078881</v>
      </c>
      <c r="E16" s="68">
        <v>4.078881</v>
      </c>
      <c r="F16" s="68">
        <v>4.078881</v>
      </c>
      <c r="G16" s="68">
        <v>0</v>
      </c>
      <c r="H16" s="68">
        <v>0</v>
      </c>
      <c r="I16" s="68">
        <v>23.818103999999998</v>
      </c>
      <c r="J16" s="68">
        <v>0.40582800000000002</v>
      </c>
    </row>
    <row r="17" spans="2:10" ht="21" customHeight="1" thickBot="1" x14ac:dyDescent="0.3">
      <c r="B17" s="130" t="s">
        <v>161</v>
      </c>
      <c r="C17" s="301">
        <v>1288.3578770000001</v>
      </c>
      <c r="D17" s="301">
        <v>440.46850400000005</v>
      </c>
      <c r="E17" s="301">
        <v>440.46850400000005</v>
      </c>
      <c r="F17" s="301">
        <v>440.46850400000005</v>
      </c>
      <c r="G17" s="301">
        <v>-46.120208999999996</v>
      </c>
      <c r="H17" s="301">
        <v>-201.68620300000001</v>
      </c>
      <c r="I17" s="301">
        <v>1224.5446019999999</v>
      </c>
      <c r="J17" s="301">
        <v>204.03530000000001</v>
      </c>
    </row>
  </sheetData>
  <mergeCells count="10">
    <mergeCell ref="B2:J2"/>
    <mergeCell ref="C4:F4"/>
    <mergeCell ref="G4:H4"/>
    <mergeCell ref="I4:J4"/>
    <mergeCell ref="C5:C6"/>
    <mergeCell ref="D5:F5"/>
    <mergeCell ref="G5:G6"/>
    <mergeCell ref="H5:H6"/>
    <mergeCell ref="I5:I6"/>
    <mergeCell ref="J5:J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C1C7-9578-4596-A82B-B8787C7EF2D1}">
  <dimension ref="B2:N29"/>
  <sheetViews>
    <sheetView showGridLines="0" zoomScale="80" zoomScaleNormal="80" workbookViewId="0">
      <pane ySplit="1" topLeftCell="A2" activePane="bottomLeft" state="frozen"/>
      <selection pane="bottomLeft" activeCell="A2" sqref="A2"/>
    </sheetView>
  </sheetViews>
  <sheetFormatPr defaultRowHeight="14.25" x14ac:dyDescent="0.2"/>
  <cols>
    <col min="1" max="1" width="2.140625" style="408" customWidth="1"/>
    <col min="2" max="2" width="29.5703125" style="408" customWidth="1"/>
    <col min="3" max="14" width="21.7109375" style="408" customWidth="1"/>
    <col min="15" max="16384" width="9.140625" style="408"/>
  </cols>
  <sheetData>
    <row r="2" spans="2:14" ht="30" customHeight="1" x14ac:dyDescent="0.25">
      <c r="B2" s="684" t="s">
        <v>1053</v>
      </c>
      <c r="C2" s="685"/>
      <c r="D2" s="685"/>
      <c r="E2" s="685"/>
      <c r="F2" s="685"/>
      <c r="G2" s="685"/>
      <c r="H2" s="685"/>
      <c r="I2" s="685"/>
      <c r="J2" s="685"/>
      <c r="K2" s="685"/>
      <c r="L2" s="685"/>
      <c r="M2" s="685"/>
      <c r="N2" s="685"/>
    </row>
    <row r="3" spans="2:14" ht="15.75" thickBot="1" x14ac:dyDescent="0.25">
      <c r="B3" s="309"/>
      <c r="C3" s="309"/>
      <c r="D3" s="309"/>
      <c r="E3" s="309"/>
      <c r="F3" s="309"/>
      <c r="G3" s="309"/>
      <c r="H3" s="309"/>
      <c r="I3" s="309"/>
      <c r="J3" s="309"/>
      <c r="K3" s="309"/>
      <c r="L3" s="309"/>
      <c r="M3" s="309"/>
      <c r="N3" s="309"/>
    </row>
    <row r="4" spans="2:14" ht="27" customHeight="1" thickBot="1" x14ac:dyDescent="0.25">
      <c r="B4" s="825"/>
      <c r="C4" s="826" t="s">
        <v>1011</v>
      </c>
      <c r="D4" s="827"/>
      <c r="E4" s="827"/>
      <c r="F4" s="827"/>
      <c r="G4" s="827"/>
      <c r="H4" s="827"/>
      <c r="I4" s="827"/>
      <c r="J4" s="827"/>
      <c r="K4" s="827"/>
      <c r="L4" s="827"/>
      <c r="M4" s="827"/>
      <c r="N4" s="827"/>
    </row>
    <row r="5" spans="2:14" ht="27" customHeight="1" thickBot="1" x14ac:dyDescent="0.25">
      <c r="B5" s="688"/>
      <c r="C5" s="828" t="s">
        <v>1015</v>
      </c>
      <c r="D5" s="717"/>
      <c r="E5" s="829"/>
      <c r="F5" s="798" t="s">
        <v>1016</v>
      </c>
      <c r="G5" s="799"/>
      <c r="H5" s="799"/>
      <c r="I5" s="799"/>
      <c r="J5" s="799"/>
      <c r="K5" s="799"/>
      <c r="L5" s="799"/>
      <c r="M5" s="799"/>
      <c r="N5" s="799"/>
    </row>
    <row r="6" spans="2:14" ht="45" customHeight="1" thickBot="1" x14ac:dyDescent="0.25">
      <c r="B6" s="704"/>
      <c r="C6" s="310"/>
      <c r="D6" s="414" t="s">
        <v>1054</v>
      </c>
      <c r="E6" s="311" t="s">
        <v>1055</v>
      </c>
      <c r="F6" s="412"/>
      <c r="G6" s="421" t="s">
        <v>1056</v>
      </c>
      <c r="H6" s="312" t="s">
        <v>1057</v>
      </c>
      <c r="I6" s="416" t="s">
        <v>1058</v>
      </c>
      <c r="J6" s="416" t="s">
        <v>1059</v>
      </c>
      <c r="K6" s="416" t="s">
        <v>1060</v>
      </c>
      <c r="L6" s="416" t="s">
        <v>1061</v>
      </c>
      <c r="M6" s="416" t="s">
        <v>1062</v>
      </c>
      <c r="N6" s="416" t="s">
        <v>1049</v>
      </c>
    </row>
    <row r="7" spans="2:14" ht="42" customHeight="1" thickBot="1" x14ac:dyDescent="0.25">
      <c r="B7" s="130" t="s">
        <v>1024</v>
      </c>
      <c r="C7" s="313">
        <v>30530.287104999999</v>
      </c>
      <c r="D7" s="313">
        <v>30530.286526</v>
      </c>
      <c r="E7" s="313">
        <v>5.7899999999999998E-4</v>
      </c>
      <c r="F7" s="313">
        <v>0</v>
      </c>
      <c r="G7" s="313">
        <v>0</v>
      </c>
      <c r="H7" s="313">
        <v>0</v>
      </c>
      <c r="I7" s="313">
        <v>0</v>
      </c>
      <c r="J7" s="313">
        <v>0</v>
      </c>
      <c r="K7" s="313">
        <v>0</v>
      </c>
      <c r="L7" s="313">
        <v>0</v>
      </c>
      <c r="M7" s="313">
        <v>0</v>
      </c>
      <c r="N7" s="313">
        <v>0</v>
      </c>
    </row>
    <row r="8" spans="2:14" ht="21" customHeight="1" thickBot="1" x14ac:dyDescent="0.25">
      <c r="B8" s="130" t="s">
        <v>1025</v>
      </c>
      <c r="C8" s="313">
        <v>107602.81176899999</v>
      </c>
      <c r="D8" s="313">
        <v>107467.405592</v>
      </c>
      <c r="E8" s="313">
        <v>135.40617700000001</v>
      </c>
      <c r="F8" s="313">
        <v>1977.6376500000001</v>
      </c>
      <c r="G8" s="313">
        <v>667.26566500000001</v>
      </c>
      <c r="H8" s="313">
        <v>44.951697999999993</v>
      </c>
      <c r="I8" s="313">
        <v>147.54194000000001</v>
      </c>
      <c r="J8" s="313">
        <v>107.282827</v>
      </c>
      <c r="K8" s="313">
        <v>288.69226300000003</v>
      </c>
      <c r="L8" s="313">
        <v>43.859287999999999</v>
      </c>
      <c r="M8" s="313">
        <v>678.04396900000006</v>
      </c>
      <c r="N8" s="313">
        <v>1977.6376519999999</v>
      </c>
    </row>
    <row r="9" spans="2:14" ht="21" customHeight="1" thickBot="1" x14ac:dyDescent="0.25">
      <c r="B9" s="30" t="s">
        <v>1026</v>
      </c>
      <c r="C9" s="33">
        <v>4.3983000000000001E-2</v>
      </c>
      <c r="D9" s="33">
        <v>4.3983000000000001E-2</v>
      </c>
      <c r="E9" s="33">
        <v>0</v>
      </c>
      <c r="F9" s="33">
        <v>0</v>
      </c>
      <c r="G9" s="33">
        <v>0</v>
      </c>
      <c r="H9" s="33">
        <v>0</v>
      </c>
      <c r="I9" s="33">
        <v>0</v>
      </c>
      <c r="J9" s="33">
        <v>0</v>
      </c>
      <c r="K9" s="33">
        <v>0</v>
      </c>
      <c r="L9" s="33">
        <v>0</v>
      </c>
      <c r="M9" s="33">
        <v>0</v>
      </c>
      <c r="N9" s="33">
        <v>0</v>
      </c>
    </row>
    <row r="10" spans="2:14" ht="21" customHeight="1" thickBot="1" x14ac:dyDescent="0.25">
      <c r="B10" s="30" t="s">
        <v>1027</v>
      </c>
      <c r="C10" s="33">
        <v>17016.410328999998</v>
      </c>
      <c r="D10" s="33">
        <v>17016.275453999999</v>
      </c>
      <c r="E10" s="33">
        <v>0.13487499999999999</v>
      </c>
      <c r="F10" s="33">
        <v>508.90167400000001</v>
      </c>
      <c r="G10" s="33">
        <v>59.109738</v>
      </c>
      <c r="H10" s="33">
        <v>0</v>
      </c>
      <c r="I10" s="33">
        <v>2.1699999999999999E-4</v>
      </c>
      <c r="J10" s="33">
        <v>0</v>
      </c>
      <c r="K10" s="33">
        <v>0</v>
      </c>
      <c r="L10" s="33">
        <v>0</v>
      </c>
      <c r="M10" s="33">
        <v>449.791719</v>
      </c>
      <c r="N10" s="33">
        <v>508.90167400000001</v>
      </c>
    </row>
    <row r="11" spans="2:14" ht="21" customHeight="1" thickBot="1" x14ac:dyDescent="0.25">
      <c r="B11" s="30" t="s">
        <v>1028</v>
      </c>
      <c r="C11" s="33">
        <v>570.81210599999997</v>
      </c>
      <c r="D11" s="33">
        <v>570.80433900000003</v>
      </c>
      <c r="E11" s="33">
        <v>7.7669999999999996E-3</v>
      </c>
      <c r="F11" s="33">
        <v>0</v>
      </c>
      <c r="G11" s="33">
        <v>0</v>
      </c>
      <c r="H11" s="33">
        <v>0</v>
      </c>
      <c r="I11" s="33">
        <v>0</v>
      </c>
      <c r="J11" s="33">
        <v>0</v>
      </c>
      <c r="K11" s="33">
        <v>0</v>
      </c>
      <c r="L11" s="33">
        <v>0</v>
      </c>
      <c r="M11" s="33">
        <v>0</v>
      </c>
      <c r="N11" s="33">
        <v>0</v>
      </c>
    </row>
    <row r="12" spans="2:14" ht="21" customHeight="1" thickBot="1" x14ac:dyDescent="0.25">
      <c r="B12" s="30" t="s">
        <v>1029</v>
      </c>
      <c r="C12" s="33">
        <v>6848.8361370000002</v>
      </c>
      <c r="D12" s="33">
        <v>6820.2057910000003</v>
      </c>
      <c r="E12" s="33">
        <v>28.630345999999999</v>
      </c>
      <c r="F12" s="33">
        <v>223.50992099999999</v>
      </c>
      <c r="G12" s="33">
        <v>106.57423799999999</v>
      </c>
      <c r="H12" s="33">
        <v>2.75013</v>
      </c>
      <c r="I12" s="33">
        <v>12.004185</v>
      </c>
      <c r="J12" s="33">
        <v>4.7456459999999998</v>
      </c>
      <c r="K12" s="33">
        <v>67.540071999999995</v>
      </c>
      <c r="L12" s="33">
        <v>0.81041300000000005</v>
      </c>
      <c r="M12" s="33">
        <v>29.085236999999999</v>
      </c>
      <c r="N12" s="33">
        <v>223.50992199999999</v>
      </c>
    </row>
    <row r="13" spans="2:14" ht="21" customHeight="1" thickBot="1" x14ac:dyDescent="0.25">
      <c r="B13" s="30" t="s">
        <v>1030</v>
      </c>
      <c r="C13" s="33">
        <v>39941.752566999996</v>
      </c>
      <c r="D13" s="33">
        <v>39920.389438999999</v>
      </c>
      <c r="E13" s="33">
        <v>21.363128</v>
      </c>
      <c r="F13" s="33">
        <v>1047.8270560000001</v>
      </c>
      <c r="G13" s="33">
        <v>429.152356</v>
      </c>
      <c r="H13" s="33">
        <v>27.459907999999999</v>
      </c>
      <c r="I13" s="33">
        <v>112.634625</v>
      </c>
      <c r="J13" s="33">
        <v>79.728499999999997</v>
      </c>
      <c r="K13" s="33">
        <v>180.64882299999999</v>
      </c>
      <c r="L13" s="33">
        <v>32.450572000000001</v>
      </c>
      <c r="M13" s="33">
        <v>185.752272</v>
      </c>
      <c r="N13" s="33">
        <v>1047.827057</v>
      </c>
    </row>
    <row r="14" spans="2:14" ht="21" customHeight="1" thickBot="1" x14ac:dyDescent="0.25">
      <c r="B14" s="30" t="s">
        <v>1063</v>
      </c>
      <c r="C14" s="33">
        <v>30888.668276</v>
      </c>
      <c r="D14" s="33">
        <v>30877.008939000003</v>
      </c>
      <c r="E14" s="33">
        <v>11.659337000000001</v>
      </c>
      <c r="F14" s="33">
        <v>812.89363600000001</v>
      </c>
      <c r="G14" s="33">
        <v>305.08084700000001</v>
      </c>
      <c r="H14" s="33">
        <v>27.459907999999999</v>
      </c>
      <c r="I14" s="33">
        <v>104.90468799999999</v>
      </c>
      <c r="J14" s="33">
        <v>76.664686000000003</v>
      </c>
      <c r="K14" s="33">
        <v>129.98372000000001</v>
      </c>
      <c r="L14" s="33">
        <v>28.994399999999999</v>
      </c>
      <c r="M14" s="33">
        <v>139.805387</v>
      </c>
      <c r="N14" s="33">
        <v>812.89363600000001</v>
      </c>
    </row>
    <row r="15" spans="2:14" ht="21" customHeight="1" thickBot="1" x14ac:dyDescent="0.25">
      <c r="B15" s="30" t="s">
        <v>1032</v>
      </c>
      <c r="C15" s="33">
        <v>43224.956646999999</v>
      </c>
      <c r="D15" s="33">
        <v>43139.686586000003</v>
      </c>
      <c r="E15" s="33">
        <v>85.270060999999998</v>
      </c>
      <c r="F15" s="33">
        <v>197.398999</v>
      </c>
      <c r="G15" s="33">
        <v>72.429333</v>
      </c>
      <c r="H15" s="33">
        <v>14.74166</v>
      </c>
      <c r="I15" s="33">
        <v>22.902913000000002</v>
      </c>
      <c r="J15" s="33">
        <v>22.808681</v>
      </c>
      <c r="K15" s="33">
        <v>40.503368000000002</v>
      </c>
      <c r="L15" s="33">
        <v>10.598303</v>
      </c>
      <c r="M15" s="33">
        <v>13.414740999999999</v>
      </c>
      <c r="N15" s="33">
        <v>197.398999</v>
      </c>
    </row>
    <row r="16" spans="2:14" ht="21" customHeight="1" thickBot="1" x14ac:dyDescent="0.25">
      <c r="B16" s="130" t="s">
        <v>1033</v>
      </c>
      <c r="C16" s="301">
        <v>13249.084043000001</v>
      </c>
      <c r="D16" s="301">
        <v>13249.084043000001</v>
      </c>
      <c r="E16" s="301">
        <v>0</v>
      </c>
      <c r="F16" s="301">
        <v>4.8786060000000004</v>
      </c>
      <c r="G16" s="301">
        <v>4.8786060000000004</v>
      </c>
      <c r="H16" s="301">
        <v>0</v>
      </c>
      <c r="I16" s="301">
        <v>0</v>
      </c>
      <c r="J16" s="301">
        <v>0</v>
      </c>
      <c r="K16" s="301">
        <v>0</v>
      </c>
      <c r="L16" s="301">
        <v>0</v>
      </c>
      <c r="M16" s="301">
        <v>0</v>
      </c>
      <c r="N16" s="301">
        <v>4.8786060000000004</v>
      </c>
    </row>
    <row r="17" spans="2:14" ht="21" customHeight="1" thickBot="1" x14ac:dyDescent="0.25">
      <c r="B17" s="30" t="s">
        <v>1026</v>
      </c>
      <c r="C17" s="33">
        <v>0</v>
      </c>
      <c r="D17" s="33">
        <v>0</v>
      </c>
      <c r="E17" s="33">
        <v>0</v>
      </c>
      <c r="F17" s="33">
        <v>0</v>
      </c>
      <c r="G17" s="33">
        <v>0</v>
      </c>
      <c r="H17" s="33">
        <v>0</v>
      </c>
      <c r="I17" s="33">
        <v>0</v>
      </c>
      <c r="J17" s="33">
        <v>0</v>
      </c>
      <c r="K17" s="33">
        <v>0</v>
      </c>
      <c r="L17" s="33">
        <v>0</v>
      </c>
      <c r="M17" s="33">
        <v>0</v>
      </c>
      <c r="N17" s="33">
        <v>0</v>
      </c>
    </row>
    <row r="18" spans="2:14" ht="21" customHeight="1" thickBot="1" x14ac:dyDescent="0.25">
      <c r="B18" s="30" t="s">
        <v>1027</v>
      </c>
      <c r="C18" s="33">
        <v>5601.116911000001</v>
      </c>
      <c r="D18" s="33">
        <v>5601.116911000001</v>
      </c>
      <c r="E18" s="33">
        <v>0</v>
      </c>
      <c r="F18" s="33">
        <v>0</v>
      </c>
      <c r="G18" s="33">
        <v>0</v>
      </c>
      <c r="H18" s="33">
        <v>0</v>
      </c>
      <c r="I18" s="33">
        <v>0</v>
      </c>
      <c r="J18" s="33">
        <v>0</v>
      </c>
      <c r="K18" s="33">
        <v>0</v>
      </c>
      <c r="L18" s="33">
        <v>0</v>
      </c>
      <c r="M18" s="33">
        <v>0</v>
      </c>
      <c r="N18" s="33">
        <v>0</v>
      </c>
    </row>
    <row r="19" spans="2:14" ht="21" customHeight="1" thickBot="1" x14ac:dyDescent="0.25">
      <c r="B19" s="30" t="s">
        <v>1028</v>
      </c>
      <c r="C19" s="33">
        <v>2084.689132</v>
      </c>
      <c r="D19" s="33">
        <v>2084.689132</v>
      </c>
      <c r="E19" s="33">
        <v>0</v>
      </c>
      <c r="F19" s="33">
        <v>0</v>
      </c>
      <c r="G19" s="33">
        <v>0</v>
      </c>
      <c r="H19" s="33">
        <v>0</v>
      </c>
      <c r="I19" s="33">
        <v>0</v>
      </c>
      <c r="J19" s="33">
        <v>0</v>
      </c>
      <c r="K19" s="33">
        <v>0</v>
      </c>
      <c r="L19" s="33">
        <v>0</v>
      </c>
      <c r="M19" s="33">
        <v>0</v>
      </c>
      <c r="N19" s="33">
        <v>0</v>
      </c>
    </row>
    <row r="20" spans="2:14" ht="21" customHeight="1" thickBot="1" x14ac:dyDescent="0.25">
      <c r="B20" s="30" t="s">
        <v>1029</v>
      </c>
      <c r="C20" s="33">
        <v>999.36764400000004</v>
      </c>
      <c r="D20" s="33">
        <v>999.36764400000004</v>
      </c>
      <c r="E20" s="33">
        <v>0</v>
      </c>
      <c r="F20" s="33">
        <v>3.0963880000000001</v>
      </c>
      <c r="G20" s="33">
        <v>3.0963880000000001</v>
      </c>
      <c r="H20" s="33">
        <v>0</v>
      </c>
      <c r="I20" s="33">
        <v>0</v>
      </c>
      <c r="J20" s="33">
        <v>0</v>
      </c>
      <c r="K20" s="33">
        <v>0</v>
      </c>
      <c r="L20" s="33">
        <v>0</v>
      </c>
      <c r="M20" s="33">
        <v>0</v>
      </c>
      <c r="N20" s="33">
        <v>3.0963880000000001</v>
      </c>
    </row>
    <row r="21" spans="2:14" ht="21" customHeight="1" thickBot="1" x14ac:dyDescent="0.25">
      <c r="B21" s="30" t="s">
        <v>1030</v>
      </c>
      <c r="C21" s="33">
        <v>4563.9103560000003</v>
      </c>
      <c r="D21" s="33">
        <v>4563.9103560000003</v>
      </c>
      <c r="E21" s="33">
        <v>0</v>
      </c>
      <c r="F21" s="33">
        <v>1.7822180000000001</v>
      </c>
      <c r="G21" s="33">
        <v>1.7822180000000001</v>
      </c>
      <c r="H21" s="33">
        <v>0</v>
      </c>
      <c r="I21" s="33">
        <v>0</v>
      </c>
      <c r="J21" s="33">
        <v>0</v>
      </c>
      <c r="K21" s="33">
        <v>0</v>
      </c>
      <c r="L21" s="33">
        <v>0</v>
      </c>
      <c r="M21" s="33">
        <v>0</v>
      </c>
      <c r="N21" s="33">
        <v>1.7822180000000001</v>
      </c>
    </row>
    <row r="22" spans="2:14" ht="27.75" customHeight="1" thickBot="1" x14ac:dyDescent="0.25">
      <c r="B22" s="130" t="s">
        <v>331</v>
      </c>
      <c r="C22" s="301">
        <v>60243.001121000001</v>
      </c>
      <c r="D22" s="818"/>
      <c r="E22" s="819"/>
      <c r="F22" s="301">
        <v>98.447377999999986</v>
      </c>
      <c r="G22" s="818"/>
      <c r="H22" s="824"/>
      <c r="I22" s="824"/>
      <c r="J22" s="824"/>
      <c r="K22" s="824"/>
      <c r="L22" s="824"/>
      <c r="M22" s="819"/>
      <c r="N22" s="301">
        <v>98.447377999999986</v>
      </c>
    </row>
    <row r="23" spans="2:14" ht="21" customHeight="1" thickBot="1" x14ac:dyDescent="0.25">
      <c r="B23" s="30" t="s">
        <v>1026</v>
      </c>
      <c r="C23" s="33">
        <v>18503.495637</v>
      </c>
      <c r="D23" s="820"/>
      <c r="E23" s="821"/>
      <c r="F23" s="33">
        <v>0</v>
      </c>
      <c r="G23" s="820"/>
      <c r="H23" s="688"/>
      <c r="I23" s="688"/>
      <c r="J23" s="688"/>
      <c r="K23" s="688"/>
      <c r="L23" s="688"/>
      <c r="M23" s="821"/>
      <c r="N23" s="33">
        <v>0</v>
      </c>
    </row>
    <row r="24" spans="2:14" ht="21" customHeight="1" thickBot="1" x14ac:dyDescent="0.25">
      <c r="B24" s="30" t="s">
        <v>1027</v>
      </c>
      <c r="C24" s="33">
        <v>10624.728397999999</v>
      </c>
      <c r="D24" s="820"/>
      <c r="E24" s="821"/>
      <c r="F24" s="33">
        <v>52.278449000000002</v>
      </c>
      <c r="G24" s="820"/>
      <c r="H24" s="688"/>
      <c r="I24" s="688"/>
      <c r="J24" s="688"/>
      <c r="K24" s="688"/>
      <c r="L24" s="688"/>
      <c r="M24" s="821"/>
      <c r="N24" s="33">
        <v>52.278449000000002</v>
      </c>
    </row>
    <row r="25" spans="2:14" ht="21" customHeight="1" thickBot="1" x14ac:dyDescent="0.25">
      <c r="B25" s="30" t="s">
        <v>1028</v>
      </c>
      <c r="C25" s="33">
        <v>2462.9141520000003</v>
      </c>
      <c r="D25" s="820"/>
      <c r="E25" s="821"/>
      <c r="F25" s="33">
        <v>0.38617400000000002</v>
      </c>
      <c r="G25" s="820"/>
      <c r="H25" s="688"/>
      <c r="I25" s="688"/>
      <c r="J25" s="688"/>
      <c r="K25" s="688"/>
      <c r="L25" s="688"/>
      <c r="M25" s="821"/>
      <c r="N25" s="33">
        <v>0.38617400000000002</v>
      </c>
    </row>
    <row r="26" spans="2:14" ht="21" customHeight="1" thickBot="1" x14ac:dyDescent="0.25">
      <c r="B26" s="30" t="s">
        <v>1029</v>
      </c>
      <c r="C26" s="33">
        <v>7708.1415590000006</v>
      </c>
      <c r="D26" s="820"/>
      <c r="E26" s="821"/>
      <c r="F26" s="33">
        <v>1.1153569999999999</v>
      </c>
      <c r="G26" s="820"/>
      <c r="H26" s="688"/>
      <c r="I26" s="688"/>
      <c r="J26" s="688"/>
      <c r="K26" s="688"/>
      <c r="L26" s="688"/>
      <c r="M26" s="821"/>
      <c r="N26" s="33">
        <v>1.1153569999999999</v>
      </c>
    </row>
    <row r="27" spans="2:14" ht="21" customHeight="1" thickBot="1" x14ac:dyDescent="0.25">
      <c r="B27" s="30" t="s">
        <v>1030</v>
      </c>
      <c r="C27" s="33">
        <v>15588.092749000001</v>
      </c>
      <c r="D27" s="820"/>
      <c r="E27" s="821"/>
      <c r="F27" s="33">
        <v>41.086174999999997</v>
      </c>
      <c r="G27" s="820"/>
      <c r="H27" s="688"/>
      <c r="I27" s="688"/>
      <c r="J27" s="688"/>
      <c r="K27" s="688"/>
      <c r="L27" s="688"/>
      <c r="M27" s="821"/>
      <c r="N27" s="33">
        <v>41.086174999999997</v>
      </c>
    </row>
    <row r="28" spans="2:14" ht="21" customHeight="1" thickBot="1" x14ac:dyDescent="0.25">
      <c r="B28" s="30" t="s">
        <v>1032</v>
      </c>
      <c r="C28" s="33">
        <v>5355.6286259999997</v>
      </c>
      <c r="D28" s="822"/>
      <c r="E28" s="823"/>
      <c r="F28" s="33">
        <v>3.581223</v>
      </c>
      <c r="G28" s="822"/>
      <c r="H28" s="777"/>
      <c r="I28" s="777"/>
      <c r="J28" s="777"/>
      <c r="K28" s="777"/>
      <c r="L28" s="777"/>
      <c r="M28" s="823"/>
      <c r="N28" s="33">
        <v>3.581223</v>
      </c>
    </row>
    <row r="29" spans="2:14" ht="21" customHeight="1" thickBot="1" x14ac:dyDescent="0.25">
      <c r="B29" s="302" t="s">
        <v>161</v>
      </c>
      <c r="C29" s="68">
        <v>211625.18403800001</v>
      </c>
      <c r="D29" s="68">
        <v>151246.77616100002</v>
      </c>
      <c r="E29" s="68">
        <v>135.406756</v>
      </c>
      <c r="F29" s="68">
        <v>2080.9636340000002</v>
      </c>
      <c r="G29" s="68">
        <v>672.144271</v>
      </c>
      <c r="H29" s="68">
        <v>44.951697999999993</v>
      </c>
      <c r="I29" s="68">
        <v>147.54194000000001</v>
      </c>
      <c r="J29" s="68">
        <v>107.282827</v>
      </c>
      <c r="K29" s="68">
        <v>288.69226300000003</v>
      </c>
      <c r="L29" s="68">
        <v>43.859287999999999</v>
      </c>
      <c r="M29" s="68">
        <v>678.04396900000006</v>
      </c>
      <c r="N29" s="68">
        <v>2080.963636</v>
      </c>
    </row>
  </sheetData>
  <mergeCells count="7">
    <mergeCell ref="D22:E28"/>
    <mergeCell ref="G22:M28"/>
    <mergeCell ref="B2:N2"/>
    <mergeCell ref="B4:B6"/>
    <mergeCell ref="C4:N4"/>
    <mergeCell ref="C5:E5"/>
    <mergeCell ref="F5:N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C2CC-99D1-4AA4-9E4F-2ED906E77996}">
  <dimension ref="B2:I13"/>
  <sheetViews>
    <sheetView showGridLines="0" workbookViewId="0"/>
  </sheetViews>
  <sheetFormatPr defaultRowHeight="12" x14ac:dyDescent="0.2"/>
  <cols>
    <col min="1" max="1" width="2.140625" style="419" customWidth="1"/>
    <col min="2" max="2" width="26.42578125" style="419" customWidth="1"/>
    <col min="3" max="9" width="15.7109375" style="419" customWidth="1"/>
    <col min="10" max="16384" width="9.140625" style="419"/>
  </cols>
  <sheetData>
    <row r="2" spans="2:9" ht="30" customHeight="1" x14ac:dyDescent="0.25">
      <c r="B2" s="683" t="s">
        <v>1146</v>
      </c>
      <c r="C2" s="685"/>
      <c r="D2" s="685"/>
      <c r="E2" s="685"/>
      <c r="F2" s="685"/>
      <c r="G2" s="685"/>
      <c r="H2" s="685"/>
      <c r="I2" s="685"/>
    </row>
    <row r="3" spans="2:9" ht="12.75" thickBot="1" x14ac:dyDescent="0.25">
      <c r="I3" s="191"/>
    </row>
    <row r="4" spans="2:9" ht="30" customHeight="1" thickBot="1" x14ac:dyDescent="0.25">
      <c r="B4" s="314"/>
      <c r="C4" s="798" t="s">
        <v>1147</v>
      </c>
      <c r="D4" s="826"/>
      <c r="E4" s="827"/>
      <c r="F4" s="827"/>
      <c r="G4" s="830" t="s">
        <v>1065</v>
      </c>
      <c r="H4" s="830" t="s">
        <v>1148</v>
      </c>
      <c r="I4" s="830" t="s">
        <v>1066</v>
      </c>
    </row>
    <row r="5" spans="2:9" ht="30" customHeight="1" x14ac:dyDescent="0.2">
      <c r="B5" s="314"/>
      <c r="C5" s="833"/>
      <c r="D5" s="835" t="s">
        <v>1067</v>
      </c>
      <c r="E5" s="835"/>
      <c r="F5" s="830" t="s">
        <v>1149</v>
      </c>
      <c r="G5" s="831"/>
      <c r="H5" s="831"/>
      <c r="I5" s="831"/>
    </row>
    <row r="6" spans="2:9" ht="30" customHeight="1" thickBot="1" x14ac:dyDescent="0.25">
      <c r="B6" s="314"/>
      <c r="C6" s="834"/>
      <c r="D6" s="315"/>
      <c r="E6" s="316" t="s">
        <v>1049</v>
      </c>
      <c r="F6" s="836"/>
      <c r="G6" s="832"/>
      <c r="H6" s="832"/>
      <c r="I6" s="832"/>
    </row>
    <row r="7" spans="2:9" ht="21" customHeight="1" thickBot="1" x14ac:dyDescent="0.25">
      <c r="B7" s="130" t="s">
        <v>330</v>
      </c>
      <c r="C7" s="301">
        <v>122834.41206800001</v>
      </c>
      <c r="D7" s="301">
        <v>1982.5162580000001</v>
      </c>
      <c r="E7" s="301">
        <v>1982.5162580000001</v>
      </c>
      <c r="F7" s="301">
        <v>121669.196519</v>
      </c>
      <c r="G7" s="301">
        <v>-1909.8820579999999</v>
      </c>
      <c r="H7" s="417"/>
      <c r="I7" s="301">
        <v>0</v>
      </c>
    </row>
    <row r="8" spans="2:9" ht="21" customHeight="1" thickBot="1" x14ac:dyDescent="0.25">
      <c r="B8" s="30" t="s">
        <v>1150</v>
      </c>
      <c r="C8" s="33">
        <v>108391.60445899999</v>
      </c>
      <c r="D8" s="33">
        <v>1849.014103</v>
      </c>
      <c r="E8" s="33">
        <v>1849.014103</v>
      </c>
      <c r="F8" s="33">
        <v>107239.004544</v>
      </c>
      <c r="G8" s="33">
        <v>-1692.603247</v>
      </c>
      <c r="H8" s="417"/>
      <c r="I8" s="33">
        <v>0</v>
      </c>
    </row>
    <row r="9" spans="2:9" ht="21" customHeight="1" thickBot="1" x14ac:dyDescent="0.25">
      <c r="B9" s="30" t="s">
        <v>1151</v>
      </c>
      <c r="C9" s="33">
        <v>4568.9361070000004</v>
      </c>
      <c r="D9" s="33">
        <v>0.17356099999999999</v>
      </c>
      <c r="E9" s="33">
        <v>0.17356099999999999</v>
      </c>
      <c r="F9" s="33">
        <v>4568.9361070000004</v>
      </c>
      <c r="G9" s="33">
        <v>-129.425973</v>
      </c>
      <c r="H9" s="417"/>
      <c r="I9" s="33">
        <v>0</v>
      </c>
    </row>
    <row r="10" spans="2:9" ht="21" customHeight="1" thickBot="1" x14ac:dyDescent="0.25">
      <c r="B10" s="130" t="s">
        <v>331</v>
      </c>
      <c r="C10" s="301">
        <v>60341.448501999999</v>
      </c>
      <c r="D10" s="301">
        <v>98.447376000000006</v>
      </c>
      <c r="E10" s="301">
        <v>98.447376000000006</v>
      </c>
      <c r="F10" s="417"/>
      <c r="G10" s="417"/>
      <c r="H10" s="301">
        <v>172.03219899999999</v>
      </c>
      <c r="I10" s="417"/>
    </row>
    <row r="11" spans="2:9" ht="21" customHeight="1" thickBot="1" x14ac:dyDescent="0.25">
      <c r="B11" s="30" t="s">
        <v>1150</v>
      </c>
      <c r="C11" s="33">
        <v>53941.075420000001</v>
      </c>
      <c r="D11" s="33">
        <v>45.077612000000002</v>
      </c>
      <c r="E11" s="33">
        <v>45.077612000000002</v>
      </c>
      <c r="F11" s="417"/>
      <c r="G11" s="417"/>
      <c r="H11" s="33">
        <v>156.06522799999999</v>
      </c>
      <c r="I11" s="417"/>
    </row>
    <row r="12" spans="2:9" ht="21" customHeight="1" thickBot="1" x14ac:dyDescent="0.25">
      <c r="B12" s="30" t="s">
        <v>1151</v>
      </c>
      <c r="C12" s="33">
        <v>3030.2163519999999</v>
      </c>
      <c r="D12" s="33">
        <v>2.5000000000000001E-3</v>
      </c>
      <c r="E12" s="33">
        <v>2.5000000000000001E-3</v>
      </c>
      <c r="F12" s="417"/>
      <c r="G12" s="417"/>
      <c r="H12" s="33">
        <v>3.0811540000000002</v>
      </c>
      <c r="I12" s="417"/>
    </row>
    <row r="13" spans="2:9" ht="21" customHeight="1" thickBot="1" x14ac:dyDescent="0.25">
      <c r="B13" s="130" t="s">
        <v>161</v>
      </c>
      <c r="C13" s="301">
        <v>183175.86056999999</v>
      </c>
      <c r="D13" s="301">
        <v>2080.9636340000002</v>
      </c>
      <c r="E13" s="301">
        <v>2080.9636340000002</v>
      </c>
      <c r="F13" s="301">
        <v>121669.196519</v>
      </c>
      <c r="G13" s="301">
        <v>-1909.8820579999999</v>
      </c>
      <c r="H13" s="301">
        <v>172.03219899999999</v>
      </c>
      <c r="I13" s="301">
        <v>0</v>
      </c>
    </row>
  </sheetData>
  <mergeCells count="8">
    <mergeCell ref="B2:I2"/>
    <mergeCell ref="C4:F4"/>
    <mergeCell ref="G4:G6"/>
    <mergeCell ref="H4:H6"/>
    <mergeCell ref="I4:I6"/>
    <mergeCell ref="C5:C6"/>
    <mergeCell ref="D5:E5"/>
    <mergeCell ref="F5:F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9C60-47AA-4540-8E6A-D03F2B2D1536}">
  <dimension ref="B2:I26"/>
  <sheetViews>
    <sheetView showGridLines="0" tabSelected="1" zoomScale="80" zoomScaleNormal="80" workbookViewId="0">
      <selection activeCell="N21" sqref="N21"/>
    </sheetView>
  </sheetViews>
  <sheetFormatPr defaultRowHeight="12" x14ac:dyDescent="0.2"/>
  <cols>
    <col min="1" max="1" width="2.140625" style="679" customWidth="1"/>
    <col min="2" max="2" width="57.5703125" style="679" customWidth="1"/>
    <col min="3" max="8" width="15.7109375" style="679" customWidth="1"/>
    <col min="9" max="16384" width="9.140625" style="679"/>
  </cols>
  <sheetData>
    <row r="2" spans="2:9" ht="30" customHeight="1" x14ac:dyDescent="0.25">
      <c r="B2" s="684" t="s">
        <v>1064</v>
      </c>
      <c r="C2" s="685"/>
      <c r="D2" s="685"/>
      <c r="E2" s="685"/>
      <c r="F2" s="685"/>
      <c r="G2" s="685"/>
      <c r="H2" s="685"/>
      <c r="I2" s="678"/>
    </row>
    <row r="3" spans="2:9" ht="12.75" thickBot="1" x14ac:dyDescent="0.25">
      <c r="D3" s="837"/>
      <c r="E3" s="837"/>
    </row>
    <row r="4" spans="2:9" ht="30" customHeight="1" thickBot="1" x14ac:dyDescent="0.25">
      <c r="B4" s="314"/>
      <c r="C4" s="798" t="s">
        <v>358</v>
      </c>
      <c r="D4" s="826"/>
      <c r="E4" s="827"/>
      <c r="F4" s="827"/>
      <c r="G4" s="830" t="s">
        <v>1065</v>
      </c>
      <c r="H4" s="830" t="s">
        <v>1066</v>
      </c>
    </row>
    <row r="5" spans="2:9" ht="27.95" customHeight="1" x14ac:dyDescent="0.2">
      <c r="B5" s="314"/>
      <c r="C5" s="833"/>
      <c r="D5" s="835" t="s">
        <v>1067</v>
      </c>
      <c r="E5" s="835"/>
      <c r="F5" s="830" t="s">
        <v>1068</v>
      </c>
      <c r="G5" s="831"/>
      <c r="H5" s="831"/>
    </row>
    <row r="6" spans="2:9" ht="51" customHeight="1" thickBot="1" x14ac:dyDescent="0.25">
      <c r="B6" s="314"/>
      <c r="C6" s="834"/>
      <c r="D6" s="315"/>
      <c r="E6" s="316" t="s">
        <v>1049</v>
      </c>
      <c r="F6" s="836"/>
      <c r="G6" s="832"/>
      <c r="H6" s="838"/>
    </row>
    <row r="7" spans="2:9" ht="21" customHeight="1" thickBot="1" x14ac:dyDescent="0.25">
      <c r="B7" s="30" t="s">
        <v>1069</v>
      </c>
      <c r="C7" s="33">
        <v>131.140941</v>
      </c>
      <c r="D7" s="33">
        <v>6.1910949999999998</v>
      </c>
      <c r="E7" s="33">
        <v>6.1910949999999998</v>
      </c>
      <c r="F7" s="33">
        <v>131.140941</v>
      </c>
      <c r="G7" s="52">
        <v>-7.9356689999999999</v>
      </c>
      <c r="H7" s="33"/>
    </row>
    <row r="8" spans="2:9" ht="21" customHeight="1" thickBot="1" x14ac:dyDescent="0.25">
      <c r="B8" s="680" t="s">
        <v>1070</v>
      </c>
      <c r="C8" s="33">
        <v>49.218079000000003</v>
      </c>
      <c r="D8" s="33">
        <v>0</v>
      </c>
      <c r="E8" s="33">
        <v>0</v>
      </c>
      <c r="F8" s="33">
        <v>49.218079000000003</v>
      </c>
      <c r="G8" s="33">
        <v>-0.48472500000000002</v>
      </c>
      <c r="H8" s="33"/>
    </row>
    <row r="9" spans="2:9" ht="21" customHeight="1" thickBot="1" x14ac:dyDescent="0.25">
      <c r="B9" s="680" t="s">
        <v>1071</v>
      </c>
      <c r="C9" s="33">
        <v>3585.1776209999998</v>
      </c>
      <c r="D9" s="33">
        <v>248.95652799999999</v>
      </c>
      <c r="E9" s="33">
        <v>248.95652799999999</v>
      </c>
      <c r="F9" s="33">
        <v>3585.1776209999998</v>
      </c>
      <c r="G9" s="33">
        <v>-244.97928899999999</v>
      </c>
      <c r="H9" s="33"/>
    </row>
    <row r="10" spans="2:9" ht="21" customHeight="1" thickBot="1" x14ac:dyDescent="0.25">
      <c r="B10" s="680" t="s">
        <v>1072</v>
      </c>
      <c r="C10" s="33">
        <v>1628.2817219999999</v>
      </c>
      <c r="D10" s="33">
        <v>13.820166</v>
      </c>
      <c r="E10" s="33">
        <v>13.820166</v>
      </c>
      <c r="F10" s="33">
        <v>1627.5693859999999</v>
      </c>
      <c r="G10" s="33">
        <v>-17.981172000000001</v>
      </c>
      <c r="H10" s="33"/>
    </row>
    <row r="11" spans="2:9" ht="21" customHeight="1" thickBot="1" x14ac:dyDescent="0.25">
      <c r="B11" s="680" t="s">
        <v>1073</v>
      </c>
      <c r="C11" s="33">
        <v>944.56810499999995</v>
      </c>
      <c r="D11" s="33">
        <v>2.559453</v>
      </c>
      <c r="E11" s="33">
        <v>2.559453</v>
      </c>
      <c r="F11" s="33">
        <v>939.32475999999997</v>
      </c>
      <c r="G11" s="33">
        <v>-3.0078740000000002</v>
      </c>
      <c r="H11" s="33"/>
    </row>
    <row r="12" spans="2:9" ht="21" customHeight="1" thickBot="1" x14ac:dyDescent="0.25">
      <c r="B12" s="680" t="s">
        <v>1074</v>
      </c>
      <c r="C12" s="33">
        <v>4970.4857099999999</v>
      </c>
      <c r="D12" s="33">
        <v>117.735862</v>
      </c>
      <c r="E12" s="33">
        <v>117.735862</v>
      </c>
      <c r="F12" s="33">
        <v>4970.4857099999999</v>
      </c>
      <c r="G12" s="33">
        <v>-146.48557700000001</v>
      </c>
      <c r="H12" s="33"/>
    </row>
    <row r="13" spans="2:9" ht="21" customHeight="1" thickBot="1" x14ac:dyDescent="0.25">
      <c r="B13" s="680" t="s">
        <v>1075</v>
      </c>
      <c r="C13" s="33">
        <v>5750.8963679999997</v>
      </c>
      <c r="D13" s="33">
        <v>154.29763</v>
      </c>
      <c r="E13" s="33">
        <v>154.29763</v>
      </c>
      <c r="F13" s="33">
        <v>5750.8963679999997</v>
      </c>
      <c r="G13" s="33">
        <v>-171.15636499999999</v>
      </c>
      <c r="H13" s="33"/>
    </row>
    <row r="14" spans="2:9" ht="21" customHeight="1" thickBot="1" x14ac:dyDescent="0.25">
      <c r="B14" s="680" t="s">
        <v>1076</v>
      </c>
      <c r="C14" s="33">
        <v>1485.6263510000001</v>
      </c>
      <c r="D14" s="33">
        <v>49.713633000000002</v>
      </c>
      <c r="E14" s="33">
        <v>49.713633000000002</v>
      </c>
      <c r="F14" s="33">
        <v>1485.6263510000001</v>
      </c>
      <c r="G14" s="33">
        <v>-33.684854999999999</v>
      </c>
      <c r="H14" s="33"/>
    </row>
    <row r="15" spans="2:9" ht="21" customHeight="1" thickBot="1" x14ac:dyDescent="0.25">
      <c r="B15" s="680" t="s">
        <v>1077</v>
      </c>
      <c r="C15" s="33">
        <v>766.13840500000003</v>
      </c>
      <c r="D15" s="33">
        <v>65.289097999999996</v>
      </c>
      <c r="E15" s="33">
        <v>65.289097999999996</v>
      </c>
      <c r="F15" s="33">
        <v>766.13840500000003</v>
      </c>
      <c r="G15" s="33">
        <v>-34.644717</v>
      </c>
      <c r="H15" s="33"/>
    </row>
    <row r="16" spans="2:9" ht="21" customHeight="1" thickBot="1" x14ac:dyDescent="0.25">
      <c r="B16" s="680" t="s">
        <v>1078</v>
      </c>
      <c r="C16" s="33">
        <v>836.16874099999995</v>
      </c>
      <c r="D16" s="33">
        <v>22.825019999999999</v>
      </c>
      <c r="E16" s="33">
        <v>22.825019999999999</v>
      </c>
      <c r="F16" s="33">
        <v>836.16874099999995</v>
      </c>
      <c r="G16" s="33">
        <v>-21.203081999999998</v>
      </c>
      <c r="H16" s="33"/>
    </row>
    <row r="17" spans="2:8" ht="21" customHeight="1" thickBot="1" x14ac:dyDescent="0.25">
      <c r="B17" s="680" t="s">
        <v>861</v>
      </c>
      <c r="C17" s="33">
        <v>5669.5977679999996</v>
      </c>
      <c r="D17" s="33">
        <v>114.65967999999999</v>
      </c>
      <c r="E17" s="33">
        <v>114.65967999999999</v>
      </c>
      <c r="F17" s="33">
        <v>5669.2119439999997</v>
      </c>
      <c r="G17" s="33">
        <v>-142.55645200000001</v>
      </c>
      <c r="H17" s="33"/>
    </row>
    <row r="18" spans="2:8" ht="21" customHeight="1" thickBot="1" x14ac:dyDescent="0.25">
      <c r="B18" s="680" t="s">
        <v>1079</v>
      </c>
      <c r="C18" s="33">
        <v>2524.294836</v>
      </c>
      <c r="D18" s="33">
        <v>72.688471000000007</v>
      </c>
      <c r="E18" s="33">
        <v>72.688471000000007</v>
      </c>
      <c r="F18" s="33">
        <v>2524.294836</v>
      </c>
      <c r="G18" s="33">
        <v>-98.490401000000006</v>
      </c>
      <c r="H18" s="33"/>
    </row>
    <row r="19" spans="2:8" ht="21" customHeight="1" thickBot="1" x14ac:dyDescent="0.25">
      <c r="B19" s="680" t="s">
        <v>1080</v>
      </c>
      <c r="C19" s="33">
        <v>4684.7188669999996</v>
      </c>
      <c r="D19" s="33">
        <v>118.452648</v>
      </c>
      <c r="E19" s="33">
        <v>118.452648</v>
      </c>
      <c r="F19" s="33">
        <v>4680.2148589999997</v>
      </c>
      <c r="G19" s="33">
        <v>-87.529634999999999</v>
      </c>
      <c r="H19" s="33"/>
    </row>
    <row r="20" spans="2:8" ht="21" customHeight="1" thickBot="1" x14ac:dyDescent="0.25">
      <c r="B20" s="680" t="s">
        <v>1081</v>
      </c>
      <c r="C20" s="33">
        <v>1518.074666</v>
      </c>
      <c r="D20" s="33">
        <v>28.673302</v>
      </c>
      <c r="E20" s="33">
        <v>28.673302</v>
      </c>
      <c r="F20" s="33">
        <v>1518.074666</v>
      </c>
      <c r="G20" s="33">
        <v>-34.617032999999999</v>
      </c>
      <c r="H20" s="33"/>
    </row>
    <row r="21" spans="2:8" ht="21" customHeight="1" thickBot="1" x14ac:dyDescent="0.25">
      <c r="B21" s="680" t="s">
        <v>1082</v>
      </c>
      <c r="C21" s="33">
        <v>367.18677100000002</v>
      </c>
      <c r="D21" s="33">
        <v>0</v>
      </c>
      <c r="E21" s="33">
        <v>0</v>
      </c>
      <c r="F21" s="33">
        <v>356.33203700000001</v>
      </c>
      <c r="G21" s="33">
        <v>-0.48373300000000002</v>
      </c>
      <c r="H21" s="33"/>
    </row>
    <row r="22" spans="2:8" ht="21" customHeight="1" thickBot="1" x14ac:dyDescent="0.25">
      <c r="B22" s="680" t="s">
        <v>1083</v>
      </c>
      <c r="C22" s="33">
        <v>106.515793</v>
      </c>
      <c r="D22" s="33">
        <v>3.884493</v>
      </c>
      <c r="E22" s="33">
        <v>3.884493</v>
      </c>
      <c r="F22" s="33">
        <v>106.515793</v>
      </c>
      <c r="G22" s="33">
        <v>-3.7186680000000001</v>
      </c>
      <c r="H22" s="33"/>
    </row>
    <row r="23" spans="2:8" ht="21" customHeight="1" thickBot="1" x14ac:dyDescent="0.25">
      <c r="B23" s="680" t="s">
        <v>1084</v>
      </c>
      <c r="C23" s="33">
        <v>4923.4159689999997</v>
      </c>
      <c r="D23" s="33">
        <v>12.539006000000001</v>
      </c>
      <c r="E23" s="33">
        <v>12.539006000000001</v>
      </c>
      <c r="F23" s="33">
        <v>4911.9016490000004</v>
      </c>
      <c r="G23" s="33">
        <v>-24.063946999999999</v>
      </c>
      <c r="H23" s="33"/>
    </row>
    <row r="24" spans="2:8" ht="21" customHeight="1" thickBot="1" x14ac:dyDescent="0.25">
      <c r="B24" s="680" t="s">
        <v>1085</v>
      </c>
      <c r="C24" s="33">
        <v>620.86740699999996</v>
      </c>
      <c r="D24" s="33">
        <v>9.8460629999999991</v>
      </c>
      <c r="E24" s="33">
        <v>9.8460629999999991</v>
      </c>
      <c r="F24" s="33">
        <v>618.77877000000001</v>
      </c>
      <c r="G24" s="33">
        <v>-9.7889900000000001</v>
      </c>
      <c r="H24" s="33"/>
    </row>
    <row r="25" spans="2:8" ht="21" customHeight="1" thickBot="1" x14ac:dyDescent="0.25">
      <c r="B25" s="680" t="s">
        <v>1086</v>
      </c>
      <c r="C25" s="33">
        <v>427.20550400000002</v>
      </c>
      <c r="D25" s="33">
        <v>5.694909</v>
      </c>
      <c r="E25" s="33">
        <v>5.694909</v>
      </c>
      <c r="F25" s="33">
        <v>427.20550500000002</v>
      </c>
      <c r="G25" s="33">
        <v>-7.2074449999999999</v>
      </c>
      <c r="H25" s="33"/>
    </row>
    <row r="26" spans="2:8" ht="21" customHeight="1" thickBot="1" x14ac:dyDescent="0.25">
      <c r="B26" s="284" t="s">
        <v>161</v>
      </c>
      <c r="C26" s="317">
        <v>40989.579623999998</v>
      </c>
      <c r="D26" s="317">
        <v>1047.827057</v>
      </c>
      <c r="E26" s="317">
        <v>1047.827057</v>
      </c>
      <c r="F26" s="317">
        <v>40954.276421000002</v>
      </c>
      <c r="G26" s="317">
        <v>-1090.0196289999999</v>
      </c>
      <c r="H26" s="317"/>
    </row>
  </sheetData>
  <mergeCells count="8">
    <mergeCell ref="B2:H2"/>
    <mergeCell ref="D3:E3"/>
    <mergeCell ref="C4:F4"/>
    <mergeCell ref="G4:G6"/>
    <mergeCell ref="H4:H6"/>
    <mergeCell ref="C5:C6"/>
    <mergeCell ref="D5:E5"/>
    <mergeCell ref="F5:F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02BE-C042-417D-BB12-44BF067678E9}">
  <dimension ref="B2:H13"/>
  <sheetViews>
    <sheetView showGridLines="0" workbookViewId="0">
      <selection activeCell="C6" sqref="C6"/>
    </sheetView>
  </sheetViews>
  <sheetFormatPr defaultRowHeight="14.25" x14ac:dyDescent="0.2"/>
  <cols>
    <col min="1" max="1" width="2.140625" style="408" customWidth="1"/>
    <col min="2" max="2" width="8.5703125" style="408" customWidth="1"/>
    <col min="3" max="3" width="38.7109375" style="408" customWidth="1"/>
    <col min="4" max="8" width="21.7109375" style="408" customWidth="1"/>
    <col min="9" max="16384" width="9.140625" style="408"/>
  </cols>
  <sheetData>
    <row r="2" spans="2:8" ht="30" customHeight="1" x14ac:dyDescent="0.2">
      <c r="B2" s="683" t="s">
        <v>1135</v>
      </c>
      <c r="C2" s="761"/>
      <c r="D2" s="761"/>
      <c r="E2" s="761"/>
      <c r="F2" s="761"/>
      <c r="G2" s="761"/>
      <c r="H2" s="761"/>
    </row>
    <row r="3" spans="2:8" ht="15" customHeight="1" x14ac:dyDescent="0.2"/>
    <row r="4" spans="2:8" ht="21" customHeight="1" x14ac:dyDescent="0.2">
      <c r="C4" s="334"/>
      <c r="D4" s="840" t="s">
        <v>1136</v>
      </c>
      <c r="E4" s="843" t="s">
        <v>1137</v>
      </c>
      <c r="F4" s="844"/>
      <c r="G4" s="845"/>
      <c r="H4" s="846"/>
    </row>
    <row r="5" spans="2:8" ht="30" customHeight="1" x14ac:dyDescent="0.2">
      <c r="C5" s="334"/>
      <c r="D5" s="841"/>
      <c r="E5" s="847"/>
      <c r="F5" s="849" t="s">
        <v>1138</v>
      </c>
      <c r="G5" s="851" t="s">
        <v>1139</v>
      </c>
      <c r="H5" s="852"/>
    </row>
    <row r="6" spans="2:8" ht="30" customHeight="1" thickBot="1" x14ac:dyDescent="0.25">
      <c r="C6" s="334"/>
      <c r="D6" s="842"/>
      <c r="E6" s="848"/>
      <c r="F6" s="850"/>
      <c r="G6" s="335"/>
      <c r="H6" s="336" t="s">
        <v>1140</v>
      </c>
    </row>
    <row r="7" spans="2:8" ht="21" customHeight="1" thickBot="1" x14ac:dyDescent="0.25">
      <c r="B7" s="29">
        <v>1</v>
      </c>
      <c r="C7" s="30" t="s">
        <v>1025</v>
      </c>
      <c r="D7" s="33">
        <v>68333.598757999993</v>
      </c>
      <c r="E7" s="33">
        <v>71777.137766</v>
      </c>
      <c r="F7" s="33">
        <v>60863.634468999997</v>
      </c>
      <c r="G7" s="33">
        <v>10913.503296999999</v>
      </c>
      <c r="H7" s="33">
        <v>0</v>
      </c>
    </row>
    <row r="8" spans="2:8" ht="21" customHeight="1" thickBot="1" x14ac:dyDescent="0.25">
      <c r="B8" s="29">
        <v>2</v>
      </c>
      <c r="C8" s="30" t="s">
        <v>1141</v>
      </c>
      <c r="D8" s="33">
        <v>13253.962648999999</v>
      </c>
      <c r="E8" s="33">
        <v>0</v>
      </c>
      <c r="F8" s="33">
        <v>0</v>
      </c>
      <c r="G8" s="33">
        <v>0</v>
      </c>
      <c r="H8" s="298" t="s">
        <v>1142</v>
      </c>
    </row>
    <row r="9" spans="2:8" ht="21" customHeight="1" thickBot="1" x14ac:dyDescent="0.25">
      <c r="B9" s="290">
        <v>3</v>
      </c>
      <c r="C9" s="291" t="s">
        <v>161</v>
      </c>
      <c r="D9" s="68">
        <v>81587.561407000001</v>
      </c>
      <c r="E9" s="68">
        <v>71777.137766</v>
      </c>
      <c r="F9" s="68">
        <v>60863.634468999997</v>
      </c>
      <c r="G9" s="68">
        <v>10913.503296999999</v>
      </c>
      <c r="H9" s="68">
        <v>0</v>
      </c>
    </row>
    <row r="10" spans="2:8" ht="21" customHeight="1" thickBot="1" x14ac:dyDescent="0.25">
      <c r="B10" s="29">
        <v>4</v>
      </c>
      <c r="C10" s="30" t="s">
        <v>1143</v>
      </c>
      <c r="D10" s="33">
        <v>1565.5878439999999</v>
      </c>
      <c r="E10" s="33">
        <v>416.92841199999998</v>
      </c>
      <c r="F10" s="33">
        <v>385.10085099999998</v>
      </c>
      <c r="G10" s="33">
        <v>31.827560999999999</v>
      </c>
      <c r="H10" s="33">
        <v>0</v>
      </c>
    </row>
    <row r="11" spans="2:8" ht="21" customHeight="1" thickBot="1" x14ac:dyDescent="0.25">
      <c r="B11" s="29">
        <v>5</v>
      </c>
      <c r="C11" s="30" t="s">
        <v>1144</v>
      </c>
      <c r="D11" s="33">
        <v>1565.5878439999999</v>
      </c>
      <c r="E11" s="33">
        <v>416.92841199999998</v>
      </c>
      <c r="F11" s="298"/>
      <c r="G11" s="298"/>
      <c r="H11" s="298"/>
    </row>
    <row r="13" spans="2:8" ht="27.75" customHeight="1" x14ac:dyDescent="0.2">
      <c r="C13" s="692" t="s">
        <v>1145</v>
      </c>
      <c r="D13" s="839"/>
      <c r="E13" s="839"/>
      <c r="F13" s="839"/>
      <c r="G13" s="839"/>
      <c r="H13" s="839"/>
    </row>
  </sheetData>
  <mergeCells count="7">
    <mergeCell ref="C13:H13"/>
    <mergeCell ref="B2:H2"/>
    <mergeCell ref="D4:D6"/>
    <mergeCell ref="E4:H4"/>
    <mergeCell ref="E5:E6"/>
    <mergeCell ref="F5:F6"/>
    <mergeCell ref="G5:H5"/>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FFBB-C3EF-45A2-9689-0B548611C5C8}">
  <dimension ref="B2:I63"/>
  <sheetViews>
    <sheetView showGridLines="0" workbookViewId="0">
      <selection activeCell="F7" sqref="F7"/>
    </sheetView>
  </sheetViews>
  <sheetFormatPr defaultRowHeight="15" x14ac:dyDescent="0.25"/>
  <cols>
    <col min="1" max="1" width="2.140625" style="560" customWidth="1"/>
    <col min="2" max="2" width="8.5703125" style="560" customWidth="1"/>
    <col min="3" max="3" width="51.7109375" style="560" customWidth="1"/>
    <col min="4" max="9" width="15.7109375" style="560" customWidth="1"/>
    <col min="10" max="16384" width="9.140625" style="560"/>
  </cols>
  <sheetData>
    <row r="2" spans="2:9" ht="30" customHeight="1" x14ac:dyDescent="0.25">
      <c r="B2" s="683" t="s">
        <v>326</v>
      </c>
      <c r="C2" s="685"/>
      <c r="D2" s="685"/>
      <c r="E2" s="685"/>
      <c r="F2" s="685"/>
      <c r="G2" s="685"/>
      <c r="H2" s="685"/>
      <c r="I2" s="685"/>
    </row>
    <row r="3" spans="2:9" ht="15.75" thickBot="1" x14ac:dyDescent="0.3"/>
    <row r="4" spans="2:9" ht="27.95" customHeight="1" x14ac:dyDescent="0.25">
      <c r="B4" s="562"/>
      <c r="C4" s="855"/>
      <c r="D4" s="857" t="s">
        <v>327</v>
      </c>
      <c r="E4" s="804"/>
      <c r="F4" s="802" t="s">
        <v>328</v>
      </c>
      <c r="G4" s="804"/>
      <c r="H4" s="802" t="s">
        <v>329</v>
      </c>
      <c r="I4" s="804"/>
    </row>
    <row r="5" spans="2:9" ht="27.95" customHeight="1" thickBot="1" x14ac:dyDescent="0.3">
      <c r="B5" s="106"/>
      <c r="C5" s="856"/>
      <c r="D5" s="56" t="s">
        <v>330</v>
      </c>
      <c r="E5" s="64" t="s">
        <v>331</v>
      </c>
      <c r="F5" s="64" t="s">
        <v>330</v>
      </c>
      <c r="G5" s="64" t="s">
        <v>331</v>
      </c>
      <c r="H5" s="64" t="s">
        <v>332</v>
      </c>
      <c r="I5" s="64" t="s">
        <v>333</v>
      </c>
    </row>
    <row r="6" spans="2:9" ht="21" customHeight="1" thickBot="1" x14ac:dyDescent="0.3">
      <c r="B6" s="106"/>
      <c r="C6" s="107" t="s">
        <v>334</v>
      </c>
      <c r="D6" s="853"/>
      <c r="E6" s="854"/>
      <c r="F6" s="854"/>
      <c r="G6" s="854"/>
      <c r="H6" s="854"/>
      <c r="I6" s="854"/>
    </row>
    <row r="7" spans="2:9" ht="21" customHeight="1" thickBot="1" x14ac:dyDescent="0.3">
      <c r="B7" s="29">
        <v>1</v>
      </c>
      <c r="C7" s="30" t="s">
        <v>335</v>
      </c>
      <c r="D7" s="33">
        <v>27052.345449419998</v>
      </c>
      <c r="E7" s="33">
        <v>0</v>
      </c>
      <c r="F7" s="33">
        <v>27052.345449419998</v>
      </c>
      <c r="G7" s="33">
        <v>0</v>
      </c>
      <c r="H7" s="33">
        <v>0</v>
      </c>
      <c r="I7" s="108">
        <v>0</v>
      </c>
    </row>
    <row r="8" spans="2:9" ht="21" customHeight="1" thickBot="1" x14ac:dyDescent="0.3">
      <c r="B8" s="29">
        <v>2</v>
      </c>
      <c r="C8" s="30" t="s">
        <v>336</v>
      </c>
      <c r="D8" s="33">
        <v>649.20763249000004</v>
      </c>
      <c r="E8" s="33">
        <v>86.737646499999997</v>
      </c>
      <c r="F8" s="33">
        <v>727.92977920999999</v>
      </c>
      <c r="G8" s="33">
        <v>86.310433310000008</v>
      </c>
      <c r="H8" s="33">
        <v>208.08578201</v>
      </c>
      <c r="I8" s="108">
        <v>0.25555822324961486</v>
      </c>
    </row>
    <row r="9" spans="2:9" ht="21" customHeight="1" thickBot="1" x14ac:dyDescent="0.3">
      <c r="B9" s="29">
        <v>3</v>
      </c>
      <c r="C9" s="30" t="s">
        <v>337</v>
      </c>
      <c r="D9" s="33">
        <v>124.91183975</v>
      </c>
      <c r="E9" s="33">
        <v>239.33755144</v>
      </c>
      <c r="F9" s="33">
        <v>200.87065018999999</v>
      </c>
      <c r="G9" s="33">
        <v>239.33755144</v>
      </c>
      <c r="H9" s="33">
        <v>126.17992148</v>
      </c>
      <c r="I9" s="108">
        <v>0.28663691637907207</v>
      </c>
    </row>
    <row r="10" spans="2:9" ht="21" customHeight="1" thickBot="1" x14ac:dyDescent="0.3">
      <c r="B10" s="29">
        <v>4</v>
      </c>
      <c r="C10" s="30" t="s">
        <v>338</v>
      </c>
      <c r="D10" s="33">
        <v>65.077617570000001</v>
      </c>
      <c r="E10" s="33">
        <v>5.833E-2</v>
      </c>
      <c r="F10" s="33">
        <v>65.077617570000001</v>
      </c>
      <c r="G10" s="33">
        <v>3.4067199999999999E-2</v>
      </c>
      <c r="H10" s="33">
        <v>3.9339200000000005E-3</v>
      </c>
      <c r="I10" s="108">
        <v>6.0418034242181685E-5</v>
      </c>
    </row>
    <row r="11" spans="2:9" ht="21" customHeight="1" thickBot="1" x14ac:dyDescent="0.3">
      <c r="B11" s="29">
        <v>5</v>
      </c>
      <c r="C11" s="30" t="s">
        <v>339</v>
      </c>
      <c r="D11" s="33">
        <v>0.52189808000000004</v>
      </c>
      <c r="E11" s="33">
        <v>0</v>
      </c>
      <c r="F11" s="33">
        <v>0.52189808000000004</v>
      </c>
      <c r="G11" s="33">
        <v>0</v>
      </c>
      <c r="H11" s="33">
        <v>0</v>
      </c>
      <c r="I11" s="108">
        <v>0</v>
      </c>
    </row>
    <row r="12" spans="2:9" ht="21" customHeight="1" thickBot="1" x14ac:dyDescent="0.3">
      <c r="B12" s="29">
        <v>6</v>
      </c>
      <c r="C12" s="30" t="s">
        <v>150</v>
      </c>
      <c r="D12" s="33">
        <v>3.1980189800000001</v>
      </c>
      <c r="E12" s="33">
        <v>1.26032682</v>
      </c>
      <c r="F12" s="33">
        <v>3.1980189700000001</v>
      </c>
      <c r="G12" s="33">
        <v>0.24481416</v>
      </c>
      <c r="H12" s="33">
        <v>1.69530421</v>
      </c>
      <c r="I12" s="108">
        <v>0.49241544564781153</v>
      </c>
    </row>
    <row r="13" spans="2:9" ht="21" customHeight="1" thickBot="1" x14ac:dyDescent="0.3">
      <c r="B13" s="29">
        <v>7</v>
      </c>
      <c r="C13" s="30" t="s">
        <v>151</v>
      </c>
      <c r="D13" s="33">
        <v>6750.1925396699999</v>
      </c>
      <c r="E13" s="33">
        <v>3840.52118518</v>
      </c>
      <c r="F13" s="33">
        <v>5977.5280323500001</v>
      </c>
      <c r="G13" s="33">
        <v>2114.9884022800002</v>
      </c>
      <c r="H13" s="33">
        <v>6455.4353680200002</v>
      </c>
      <c r="I13" s="108">
        <v>0.79770432598635199</v>
      </c>
    </row>
    <row r="14" spans="2:9" ht="21" customHeight="1" thickBot="1" x14ac:dyDescent="0.3">
      <c r="B14" s="29">
        <v>8</v>
      </c>
      <c r="C14" s="30" t="s">
        <v>155</v>
      </c>
      <c r="D14" s="33">
        <v>760.74184983000009</v>
      </c>
      <c r="E14" s="33">
        <v>95.377169680000009</v>
      </c>
      <c r="F14" s="33">
        <v>722.80629402</v>
      </c>
      <c r="G14" s="33">
        <v>41.128898770000006</v>
      </c>
      <c r="H14" s="33">
        <v>436.94881406999997</v>
      </c>
      <c r="I14" s="108">
        <v>0.57197104963079493</v>
      </c>
    </row>
    <row r="15" spans="2:9" ht="21" customHeight="1" thickBot="1" x14ac:dyDescent="0.3">
      <c r="B15" s="29">
        <v>9</v>
      </c>
      <c r="C15" s="30" t="s">
        <v>340</v>
      </c>
      <c r="D15" s="33">
        <v>377.62973462999997</v>
      </c>
      <c r="E15" s="33">
        <v>22.050750069999999</v>
      </c>
      <c r="F15" s="33">
        <v>377.62973462999997</v>
      </c>
      <c r="G15" s="33">
        <v>7.8182734900000002</v>
      </c>
      <c r="H15" s="33">
        <v>148.80838571000001</v>
      </c>
      <c r="I15" s="108">
        <v>0.38606603893428887</v>
      </c>
    </row>
    <row r="16" spans="2:9" ht="21" customHeight="1" thickBot="1" x14ac:dyDescent="0.3">
      <c r="B16" s="29">
        <v>10</v>
      </c>
      <c r="C16" s="30" t="s">
        <v>341</v>
      </c>
      <c r="D16" s="33">
        <v>70.298430510000003</v>
      </c>
      <c r="E16" s="33">
        <v>5.5154913800000003</v>
      </c>
      <c r="F16" s="33">
        <v>68.968449719999995</v>
      </c>
      <c r="G16" s="33">
        <v>2.7310445699999999</v>
      </c>
      <c r="H16" s="33">
        <v>88.572803400000012</v>
      </c>
      <c r="I16" s="108">
        <v>1.2353337255316368</v>
      </c>
    </row>
    <row r="17" spans="2:9" ht="21" customHeight="1" thickBot="1" x14ac:dyDescent="0.3">
      <c r="B17" s="29">
        <v>11</v>
      </c>
      <c r="C17" s="30" t="s">
        <v>342</v>
      </c>
      <c r="D17" s="33">
        <v>437.76447545999997</v>
      </c>
      <c r="E17" s="33">
        <v>332.35007123000003</v>
      </c>
      <c r="F17" s="33">
        <v>348.96296437000001</v>
      </c>
      <c r="G17" s="33">
        <v>324.36238283999995</v>
      </c>
      <c r="H17" s="33">
        <v>1009.98802081</v>
      </c>
      <c r="I17" s="108">
        <v>1.4999999999925739</v>
      </c>
    </row>
    <row r="18" spans="2:9" ht="21" customHeight="1" thickBot="1" x14ac:dyDescent="0.3">
      <c r="B18" s="29">
        <v>12</v>
      </c>
      <c r="C18" s="30" t="s">
        <v>343</v>
      </c>
      <c r="D18" s="33">
        <v>0</v>
      </c>
      <c r="E18" s="33">
        <v>0</v>
      </c>
      <c r="F18" s="33">
        <v>0</v>
      </c>
      <c r="G18" s="33">
        <v>0</v>
      </c>
      <c r="H18" s="33">
        <v>0</v>
      </c>
      <c r="I18" s="108">
        <v>0</v>
      </c>
    </row>
    <row r="19" spans="2:9" ht="21" customHeight="1" thickBot="1" x14ac:dyDescent="0.3">
      <c r="B19" s="29">
        <v>13</v>
      </c>
      <c r="C19" s="30" t="s">
        <v>344</v>
      </c>
      <c r="D19" s="33">
        <v>0</v>
      </c>
      <c r="E19" s="33">
        <v>0</v>
      </c>
      <c r="F19" s="33">
        <v>0</v>
      </c>
      <c r="G19" s="33">
        <v>0</v>
      </c>
      <c r="H19" s="33">
        <v>0</v>
      </c>
      <c r="I19" s="108">
        <v>0</v>
      </c>
    </row>
    <row r="20" spans="2:9" ht="21" customHeight="1" thickBot="1" x14ac:dyDescent="0.3">
      <c r="B20" s="29">
        <v>14</v>
      </c>
      <c r="C20" s="30" t="s">
        <v>345</v>
      </c>
      <c r="D20" s="33">
        <v>0.45430146999999999</v>
      </c>
      <c r="E20" s="33">
        <v>0</v>
      </c>
      <c r="F20" s="33">
        <v>0.45430146999999999</v>
      </c>
      <c r="G20" s="33">
        <v>0</v>
      </c>
      <c r="H20" s="33">
        <v>5.6787683899999992</v>
      </c>
      <c r="I20" s="108">
        <v>12.500000033017724</v>
      </c>
    </row>
    <row r="21" spans="2:9" ht="21" customHeight="1" thickBot="1" x14ac:dyDescent="0.3">
      <c r="B21" s="29">
        <v>15</v>
      </c>
      <c r="C21" s="30" t="s">
        <v>234</v>
      </c>
      <c r="D21" s="33">
        <v>2345.1448334400002</v>
      </c>
      <c r="E21" s="33">
        <v>0</v>
      </c>
      <c r="F21" s="33">
        <v>2345.1448334400002</v>
      </c>
      <c r="G21" s="33">
        <v>0</v>
      </c>
      <c r="H21" s="33">
        <v>8638.0463321299994</v>
      </c>
      <c r="I21" s="108">
        <v>3.6833743523887996</v>
      </c>
    </row>
    <row r="22" spans="2:9" ht="21" customHeight="1" thickBot="1" x14ac:dyDescent="0.3">
      <c r="B22" s="29">
        <v>16</v>
      </c>
      <c r="C22" s="30" t="s">
        <v>346</v>
      </c>
      <c r="D22" s="33">
        <v>3391.2837012700002</v>
      </c>
      <c r="E22" s="33">
        <v>0</v>
      </c>
      <c r="F22" s="33">
        <v>3391.2837012700002</v>
      </c>
      <c r="G22" s="33">
        <v>0</v>
      </c>
      <c r="H22" s="33">
        <v>1904.13668181</v>
      </c>
      <c r="I22" s="108">
        <v>0.56147961938333879</v>
      </c>
    </row>
    <row r="23" spans="2:9" ht="21" customHeight="1" thickBot="1" x14ac:dyDescent="0.3">
      <c r="B23" s="109">
        <v>17</v>
      </c>
      <c r="C23" s="110" t="s">
        <v>347</v>
      </c>
      <c r="D23" s="111">
        <v>42028.772322570003</v>
      </c>
      <c r="E23" s="111">
        <v>4623.2085223000004</v>
      </c>
      <c r="F23" s="111">
        <v>41282.721724720002</v>
      </c>
      <c r="G23" s="111">
        <v>2816.9558680700002</v>
      </c>
      <c r="H23" s="111">
        <v>19023.580115959998</v>
      </c>
      <c r="I23" s="112">
        <v>0.43137685249359342</v>
      </c>
    </row>
    <row r="46" spans="9:9" x14ac:dyDescent="0.25">
      <c r="I46" s="113"/>
    </row>
    <row r="47" spans="9:9" x14ac:dyDescent="0.25">
      <c r="I47" s="113"/>
    </row>
    <row r="48" spans="9:9" x14ac:dyDescent="0.25">
      <c r="I48" s="113"/>
    </row>
    <row r="49" spans="9:9" x14ac:dyDescent="0.25">
      <c r="I49" s="113"/>
    </row>
    <row r="50" spans="9:9" x14ac:dyDescent="0.25">
      <c r="I50" s="113"/>
    </row>
    <row r="51" spans="9:9" x14ac:dyDescent="0.25">
      <c r="I51" s="113"/>
    </row>
    <row r="52" spans="9:9" x14ac:dyDescent="0.25">
      <c r="I52" s="113"/>
    </row>
    <row r="53" spans="9:9" x14ac:dyDescent="0.25">
      <c r="I53" s="113"/>
    </row>
    <row r="54" spans="9:9" x14ac:dyDescent="0.25">
      <c r="I54" s="113"/>
    </row>
    <row r="55" spans="9:9" x14ac:dyDescent="0.25">
      <c r="I55" s="113"/>
    </row>
    <row r="56" spans="9:9" x14ac:dyDescent="0.25">
      <c r="I56" s="113"/>
    </row>
    <row r="57" spans="9:9" x14ac:dyDescent="0.25">
      <c r="I57" s="113"/>
    </row>
    <row r="58" spans="9:9" x14ac:dyDescent="0.25">
      <c r="I58" s="113"/>
    </row>
    <row r="59" spans="9:9" x14ac:dyDescent="0.25">
      <c r="I59" s="113"/>
    </row>
    <row r="60" spans="9:9" x14ac:dyDescent="0.25">
      <c r="I60" s="113"/>
    </row>
    <row r="61" spans="9:9" x14ac:dyDescent="0.25">
      <c r="I61" s="113"/>
    </row>
    <row r="62" spans="9:9" x14ac:dyDescent="0.25">
      <c r="I62" s="113"/>
    </row>
    <row r="63" spans="9:9" x14ac:dyDescent="0.25">
      <c r="I63" s="113"/>
    </row>
  </sheetData>
  <mergeCells count="6">
    <mergeCell ref="D6:I6"/>
    <mergeCell ref="B2:I2"/>
    <mergeCell ref="C4:C5"/>
    <mergeCell ref="D4:E4"/>
    <mergeCell ref="F4:G4"/>
    <mergeCell ref="H4:I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5A026-9E32-45B0-8377-75BCEE5DDDDF}">
  <dimension ref="B1:H38"/>
  <sheetViews>
    <sheetView showGridLines="0" zoomScaleNormal="100" workbookViewId="0"/>
  </sheetViews>
  <sheetFormatPr defaultRowHeight="15" x14ac:dyDescent="0.25"/>
  <cols>
    <col min="1" max="1" width="2.140625" style="608" customWidth="1"/>
    <col min="2" max="2" width="8.5703125" style="608" customWidth="1"/>
    <col min="3" max="3" width="64.28515625" style="608" customWidth="1"/>
    <col min="4" max="6" width="15.7109375" style="608" customWidth="1"/>
    <col min="7" max="16384" width="9.140625" style="608"/>
  </cols>
  <sheetData>
    <row r="1" spans="2:8" x14ac:dyDescent="0.25">
      <c r="B1" s="619"/>
      <c r="C1" s="619"/>
      <c r="D1" s="619"/>
      <c r="E1" s="619"/>
      <c r="F1" s="619"/>
    </row>
    <row r="2" spans="2:8" ht="30" customHeight="1" x14ac:dyDescent="0.25">
      <c r="B2" s="684" t="s">
        <v>2071</v>
      </c>
      <c r="C2" s="685"/>
      <c r="D2" s="685"/>
      <c r="E2" s="685"/>
      <c r="F2" s="685"/>
    </row>
    <row r="3" spans="2:8" x14ac:dyDescent="0.25">
      <c r="B3" s="620"/>
      <c r="C3" s="620"/>
      <c r="D3" s="620"/>
      <c r="E3" s="620"/>
      <c r="F3" s="620"/>
    </row>
    <row r="4" spans="2:8" x14ac:dyDescent="0.25">
      <c r="B4" s="620"/>
      <c r="C4" s="620"/>
      <c r="D4" s="620"/>
      <c r="E4" s="620"/>
      <c r="F4" s="620"/>
    </row>
    <row r="5" spans="2:8" ht="30" customHeight="1" thickBot="1" x14ac:dyDescent="0.3">
      <c r="B5" s="621"/>
      <c r="C5" s="621"/>
      <c r="D5" s="686" t="s">
        <v>2072</v>
      </c>
      <c r="E5" s="687"/>
      <c r="F5" s="27" t="s">
        <v>265</v>
      </c>
    </row>
    <row r="6" spans="2:8" ht="15.75" thickBot="1" x14ac:dyDescent="0.3">
      <c r="B6" s="622"/>
      <c r="C6" s="622"/>
      <c r="D6" s="83">
        <v>44926</v>
      </c>
      <c r="E6" s="84">
        <v>44834</v>
      </c>
      <c r="F6" s="623">
        <v>44926</v>
      </c>
    </row>
    <row r="7" spans="2:8" ht="18" customHeight="1" thickBot="1" x14ac:dyDescent="0.3">
      <c r="B7" s="85">
        <v>1</v>
      </c>
      <c r="C7" s="607" t="s">
        <v>2073</v>
      </c>
      <c r="D7" s="86">
        <v>56229.0917765872</v>
      </c>
      <c r="E7" s="87">
        <v>54944.940371476499</v>
      </c>
      <c r="F7" s="86">
        <v>4498.327342126976</v>
      </c>
      <c r="H7" s="88"/>
    </row>
    <row r="8" spans="2:8" ht="15.75" thickBot="1" x14ac:dyDescent="0.3">
      <c r="B8" s="89">
        <v>2</v>
      </c>
      <c r="C8" s="90" t="s">
        <v>2074</v>
      </c>
      <c r="D8" s="91">
        <v>19023.580115960001</v>
      </c>
      <c r="E8" s="624">
        <v>18236.657597410005</v>
      </c>
      <c r="F8" s="91">
        <v>1521.8864092768001</v>
      </c>
    </row>
    <row r="9" spans="2:8" ht="15.75" thickBot="1" x14ac:dyDescent="0.3">
      <c r="B9" s="92">
        <v>3</v>
      </c>
      <c r="C9" s="93" t="s">
        <v>2075</v>
      </c>
      <c r="D9" s="91">
        <v>0</v>
      </c>
      <c r="E9" s="624">
        <v>0</v>
      </c>
      <c r="F9" s="91">
        <v>0</v>
      </c>
    </row>
    <row r="10" spans="2:8" ht="15.75" thickBot="1" x14ac:dyDescent="0.3">
      <c r="B10" s="92">
        <v>4</v>
      </c>
      <c r="C10" s="93" t="s">
        <v>2076</v>
      </c>
      <c r="D10" s="91">
        <v>0</v>
      </c>
      <c r="E10" s="624">
        <v>0</v>
      </c>
      <c r="F10" s="91">
        <v>0</v>
      </c>
    </row>
    <row r="11" spans="2:8" ht="15.75" thickBot="1" x14ac:dyDescent="0.3">
      <c r="B11" s="92" t="s">
        <v>2077</v>
      </c>
      <c r="C11" s="93" t="s">
        <v>2078</v>
      </c>
      <c r="D11" s="91">
        <v>128.54067759999998</v>
      </c>
      <c r="E11" s="624">
        <v>73.644525340000001</v>
      </c>
      <c r="F11" s="91">
        <v>10.283254208000001</v>
      </c>
    </row>
    <row r="12" spans="2:8" ht="15.75" thickBot="1" x14ac:dyDescent="0.3">
      <c r="B12" s="92">
        <v>5</v>
      </c>
      <c r="C12" s="94" t="s">
        <v>2079</v>
      </c>
      <c r="D12" s="91">
        <v>36678.731219419991</v>
      </c>
      <c r="E12" s="624">
        <v>36242.251812470007</v>
      </c>
      <c r="F12" s="91">
        <v>2934.2984975535992</v>
      </c>
      <c r="H12" s="88"/>
    </row>
    <row r="13" spans="2:8" ht="18" customHeight="1" thickBot="1" x14ac:dyDescent="0.3">
      <c r="B13" s="85">
        <v>6</v>
      </c>
      <c r="C13" s="607" t="s">
        <v>2080</v>
      </c>
      <c r="D13" s="86">
        <v>1864.2301951400002</v>
      </c>
      <c r="E13" s="87">
        <v>1973.4025718299999</v>
      </c>
      <c r="F13" s="86">
        <v>149.1384156112</v>
      </c>
    </row>
    <row r="14" spans="2:8" ht="15.75" thickBot="1" x14ac:dyDescent="0.3">
      <c r="B14" s="92">
        <v>7</v>
      </c>
      <c r="C14" s="93" t="s">
        <v>2081</v>
      </c>
      <c r="D14" s="91">
        <v>1321.6682989000001</v>
      </c>
      <c r="E14" s="624">
        <v>1401.59142144</v>
      </c>
      <c r="F14" s="91">
        <v>105.73346391200002</v>
      </c>
    </row>
    <row r="15" spans="2:8" ht="15.75" thickBot="1" x14ac:dyDescent="0.3">
      <c r="B15" s="92">
        <v>8</v>
      </c>
      <c r="C15" s="93" t="s">
        <v>2082</v>
      </c>
      <c r="D15" s="91">
        <v>0</v>
      </c>
      <c r="E15" s="624">
        <v>0</v>
      </c>
      <c r="F15" s="91">
        <v>0</v>
      </c>
    </row>
    <row r="16" spans="2:8" ht="15.75" thickBot="1" x14ac:dyDescent="0.3">
      <c r="B16" s="92" t="s">
        <v>266</v>
      </c>
      <c r="C16" s="93" t="s">
        <v>2083</v>
      </c>
      <c r="D16" s="91">
        <v>29.459273660000001</v>
      </c>
      <c r="E16" s="624">
        <v>50.274693130000003</v>
      </c>
      <c r="F16" s="91">
        <v>2.3567418928000001</v>
      </c>
    </row>
    <row r="17" spans="2:8" ht="15.75" thickBot="1" x14ac:dyDescent="0.3">
      <c r="B17" s="92" t="s">
        <v>2084</v>
      </c>
      <c r="C17" s="93" t="s">
        <v>2085</v>
      </c>
      <c r="D17" s="91">
        <v>320.68563669000002</v>
      </c>
      <c r="E17" s="624">
        <v>310.30118573999999</v>
      </c>
      <c r="F17" s="91">
        <v>25.654850935200002</v>
      </c>
    </row>
    <row r="18" spans="2:8" ht="15.75" thickBot="1" x14ac:dyDescent="0.3">
      <c r="B18" s="92">
        <v>9</v>
      </c>
      <c r="C18" s="93" t="s">
        <v>2086</v>
      </c>
      <c r="D18" s="91">
        <v>192.41698588999986</v>
      </c>
      <c r="E18" s="624">
        <v>211.23527151999974</v>
      </c>
      <c r="F18" s="91">
        <v>15.39335887119999</v>
      </c>
    </row>
    <row r="19" spans="2:8" ht="18" customHeight="1" thickBot="1" x14ac:dyDescent="0.3">
      <c r="B19" s="85">
        <v>15</v>
      </c>
      <c r="C19" s="607" t="s">
        <v>2087</v>
      </c>
      <c r="D19" s="86">
        <v>0</v>
      </c>
      <c r="E19" s="87">
        <v>0</v>
      </c>
      <c r="F19" s="86">
        <v>0</v>
      </c>
    </row>
    <row r="20" spans="2:8" ht="18" customHeight="1" thickBot="1" x14ac:dyDescent="0.3">
      <c r="B20" s="85">
        <v>16</v>
      </c>
      <c r="C20" s="607" t="s">
        <v>2088</v>
      </c>
      <c r="D20" s="625">
        <v>55.355286100000001</v>
      </c>
      <c r="E20" s="626">
        <v>68.150968230000004</v>
      </c>
      <c r="F20" s="625">
        <v>4.4284228880000001</v>
      </c>
    </row>
    <row r="21" spans="2:8" ht="15.75" thickBot="1" x14ac:dyDescent="0.3">
      <c r="B21" s="92">
        <v>17</v>
      </c>
      <c r="C21" s="93" t="s">
        <v>2089</v>
      </c>
      <c r="D21" s="627">
        <v>0</v>
      </c>
      <c r="E21" s="628">
        <v>0</v>
      </c>
      <c r="F21" s="627">
        <v>0</v>
      </c>
    </row>
    <row r="22" spans="2:8" ht="15.75" thickBot="1" x14ac:dyDescent="0.3">
      <c r="B22" s="92">
        <v>18</v>
      </c>
      <c r="C22" s="93" t="s">
        <v>2090</v>
      </c>
      <c r="D22" s="627">
        <v>50.53584755</v>
      </c>
      <c r="E22" s="628">
        <v>50.53584755</v>
      </c>
      <c r="F22" s="627">
        <v>4.0428678040000001</v>
      </c>
    </row>
    <row r="23" spans="2:8" ht="15.75" thickBot="1" x14ac:dyDescent="0.3">
      <c r="B23" s="92">
        <v>19</v>
      </c>
      <c r="C23" s="93" t="s">
        <v>2091</v>
      </c>
      <c r="D23" s="627">
        <v>4.819</v>
      </c>
      <c r="E23" s="628"/>
      <c r="F23" s="627">
        <v>0.38552000000000003</v>
      </c>
    </row>
    <row r="24" spans="2:8" ht="15.75" thickBot="1" x14ac:dyDescent="0.3">
      <c r="B24" s="92" t="s">
        <v>2092</v>
      </c>
      <c r="C24" s="93" t="s">
        <v>2093</v>
      </c>
      <c r="D24" s="627">
        <v>0</v>
      </c>
      <c r="E24" s="628">
        <v>0</v>
      </c>
      <c r="F24" s="627">
        <v>0</v>
      </c>
    </row>
    <row r="25" spans="2:8" ht="18" customHeight="1" thickBot="1" x14ac:dyDescent="0.3">
      <c r="B25" s="85">
        <v>20</v>
      </c>
      <c r="C25" s="607" t="s">
        <v>2094</v>
      </c>
      <c r="D25" s="625">
        <v>2980.4189999999999</v>
      </c>
      <c r="E25" s="626">
        <v>3521.1538831073003</v>
      </c>
      <c r="F25" s="625">
        <v>238.43351999999999</v>
      </c>
      <c r="H25" s="88"/>
    </row>
    <row r="26" spans="2:8" ht="16.5" customHeight="1" thickBot="1" x14ac:dyDescent="0.3">
      <c r="B26" s="92">
        <v>21</v>
      </c>
      <c r="C26" s="93" t="s">
        <v>2074</v>
      </c>
      <c r="D26" s="627">
        <v>375.54613128459999</v>
      </c>
      <c r="E26" s="628">
        <v>334.2895037806</v>
      </c>
      <c r="F26" s="627">
        <v>30.043690502768001</v>
      </c>
    </row>
    <row r="27" spans="2:8" ht="15.75" thickBot="1" x14ac:dyDescent="0.3">
      <c r="B27" s="92">
        <v>22</v>
      </c>
      <c r="C27" s="93" t="s">
        <v>2095</v>
      </c>
      <c r="D27" s="627">
        <v>2521.7199999999998</v>
      </c>
      <c r="E27" s="628">
        <v>2622.8915383267004</v>
      </c>
      <c r="F27" s="627">
        <v>185.700595260184</v>
      </c>
    </row>
    <row r="28" spans="2:8" ht="18" customHeight="1" thickBot="1" x14ac:dyDescent="0.3">
      <c r="B28" s="85" t="s">
        <v>2096</v>
      </c>
      <c r="C28" s="607" t="s">
        <v>2097</v>
      </c>
      <c r="D28" s="625">
        <v>0</v>
      </c>
      <c r="E28" s="626">
        <v>0</v>
      </c>
      <c r="F28" s="625">
        <v>0</v>
      </c>
    </row>
    <row r="29" spans="2:8" ht="18" customHeight="1" thickBot="1" x14ac:dyDescent="0.3">
      <c r="B29" s="85">
        <v>23</v>
      </c>
      <c r="C29" s="607" t="s">
        <v>2098</v>
      </c>
      <c r="D29" s="625">
        <v>3667.462</v>
      </c>
      <c r="E29" s="629">
        <v>3432.7011793679999</v>
      </c>
      <c r="F29" s="625">
        <v>293.39695999999998</v>
      </c>
    </row>
    <row r="30" spans="2:8" ht="15.75" thickBot="1" x14ac:dyDescent="0.3">
      <c r="B30" s="92" t="s">
        <v>2099</v>
      </c>
      <c r="C30" s="93" t="s">
        <v>2100</v>
      </c>
      <c r="D30" s="627">
        <v>0</v>
      </c>
      <c r="E30" s="628">
        <v>0</v>
      </c>
      <c r="F30" s="627">
        <v>0</v>
      </c>
    </row>
    <row r="31" spans="2:8" ht="15.75" thickBot="1" x14ac:dyDescent="0.3">
      <c r="B31" s="92" t="s">
        <v>2101</v>
      </c>
      <c r="C31" s="93" t="s">
        <v>2102</v>
      </c>
      <c r="D31" s="627">
        <v>3667.462</v>
      </c>
      <c r="E31" s="630">
        <v>3432.7011793679999</v>
      </c>
      <c r="F31" s="627">
        <v>293.39695999999998</v>
      </c>
    </row>
    <row r="32" spans="2:8" ht="15.75" thickBot="1" x14ac:dyDescent="0.3">
      <c r="B32" s="92" t="s">
        <v>2103</v>
      </c>
      <c r="C32" s="93" t="s">
        <v>2104</v>
      </c>
      <c r="D32" s="627">
        <v>0</v>
      </c>
      <c r="E32" s="628">
        <v>0</v>
      </c>
      <c r="F32" s="627">
        <v>0</v>
      </c>
    </row>
    <row r="33" spans="2:8" ht="18" customHeight="1" thickBot="1" x14ac:dyDescent="0.3">
      <c r="B33" s="85">
        <v>24</v>
      </c>
      <c r="C33" s="607" t="s">
        <v>2105</v>
      </c>
      <c r="D33" s="625">
        <v>811.27422218999993</v>
      </c>
      <c r="E33" s="626">
        <v>709.0894015207499</v>
      </c>
      <c r="F33" s="625">
        <v>64.901937775199997</v>
      </c>
    </row>
    <row r="34" spans="2:8" ht="30.75" customHeight="1" thickBot="1" x14ac:dyDescent="0.3">
      <c r="B34" s="92"/>
      <c r="C34" s="93" t="s">
        <v>2106</v>
      </c>
      <c r="D34" s="627">
        <v>0</v>
      </c>
      <c r="E34" s="628">
        <v>0</v>
      </c>
      <c r="F34" s="627">
        <v>0</v>
      </c>
      <c r="H34" s="88"/>
    </row>
    <row r="35" spans="2:8" ht="30.75" customHeight="1" thickBot="1" x14ac:dyDescent="0.3">
      <c r="B35" s="92"/>
      <c r="C35" s="93" t="s">
        <v>2107</v>
      </c>
      <c r="D35" s="627">
        <v>83.15</v>
      </c>
      <c r="E35" s="628">
        <v>563.97284100000002</v>
      </c>
      <c r="F35" s="627">
        <v>6.652000000000001</v>
      </c>
      <c r="H35" s="88"/>
    </row>
    <row r="36" spans="2:8" ht="30.75" customHeight="1" thickBot="1" x14ac:dyDescent="0.3">
      <c r="B36" s="92"/>
      <c r="C36" s="93" t="s">
        <v>2108</v>
      </c>
      <c r="D36" s="627">
        <v>397.77351900000002</v>
      </c>
      <c r="E36" s="628">
        <v>392.38643500000001</v>
      </c>
      <c r="F36" s="627">
        <v>31.821881520000002</v>
      </c>
    </row>
    <row r="37" spans="2:8" ht="18" customHeight="1" thickBot="1" x14ac:dyDescent="0.3">
      <c r="B37" s="85">
        <v>29</v>
      </c>
      <c r="C37" s="631" t="s">
        <v>161</v>
      </c>
      <c r="D37" s="625">
        <v>64796.092829864087</v>
      </c>
      <c r="E37" s="626">
        <v>67166.93125963182</v>
      </c>
      <c r="F37" s="625">
        <v>5183.6874263891268</v>
      </c>
      <c r="H37" s="88"/>
    </row>
    <row r="38" spans="2:8" x14ac:dyDescent="0.25">
      <c r="H38" s="88"/>
    </row>
  </sheetData>
  <mergeCells count="2">
    <mergeCell ref="B2:F2"/>
    <mergeCell ref="D5:E5"/>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75D9-1F55-4E1C-807D-11AEAFEE10EB}">
  <dimension ref="B2:U25"/>
  <sheetViews>
    <sheetView showGridLines="0" topLeftCell="H10" workbookViewId="0"/>
  </sheetViews>
  <sheetFormatPr defaultRowHeight="15" x14ac:dyDescent="0.25"/>
  <cols>
    <col min="1" max="1" width="2.140625" customWidth="1"/>
    <col min="2" max="2" width="8.5703125" style="114" customWidth="1"/>
    <col min="3" max="3" width="51.7109375" customWidth="1"/>
    <col min="4" max="20" width="11.7109375" customWidth="1"/>
  </cols>
  <sheetData>
    <row r="2" spans="2:20" ht="30" customHeight="1" x14ac:dyDescent="0.25">
      <c r="B2" s="683" t="s">
        <v>348</v>
      </c>
      <c r="C2" s="685"/>
      <c r="D2" s="685"/>
      <c r="E2" s="685"/>
      <c r="F2" s="685"/>
      <c r="G2" s="685"/>
      <c r="H2" s="685"/>
      <c r="I2" s="685"/>
      <c r="J2" s="685"/>
      <c r="K2" s="685"/>
      <c r="L2" s="685"/>
      <c r="M2" s="685"/>
      <c r="N2" s="685"/>
      <c r="O2" s="685"/>
      <c r="P2" s="685"/>
      <c r="Q2" s="685"/>
      <c r="R2" s="685"/>
      <c r="S2" s="685"/>
      <c r="T2" s="685"/>
    </row>
    <row r="4" spans="2:20" ht="15" customHeight="1" thickBot="1" x14ac:dyDescent="0.3">
      <c r="B4" s="105"/>
      <c r="C4" s="858"/>
      <c r="D4" s="864" t="s">
        <v>258</v>
      </c>
      <c r="E4" s="785"/>
      <c r="F4" s="785"/>
      <c r="G4" s="785"/>
      <c r="H4" s="785"/>
      <c r="I4" s="785"/>
      <c r="J4" s="785"/>
      <c r="K4" s="785"/>
      <c r="L4" s="785"/>
      <c r="M4" s="785"/>
      <c r="N4" s="785"/>
      <c r="O4" s="785"/>
      <c r="P4" s="785"/>
      <c r="Q4" s="785"/>
      <c r="R4" s="785"/>
      <c r="S4" s="794" t="s">
        <v>161</v>
      </c>
      <c r="T4" s="794" t="s">
        <v>349</v>
      </c>
    </row>
    <row r="5" spans="2:20" ht="15.75" thickBot="1" x14ac:dyDescent="0.3">
      <c r="B5" s="115"/>
      <c r="C5" s="859"/>
      <c r="D5" s="116">
        <v>0</v>
      </c>
      <c r="E5" s="116">
        <v>0.02</v>
      </c>
      <c r="F5" s="116">
        <v>0.04</v>
      </c>
      <c r="G5" s="116">
        <v>0.1</v>
      </c>
      <c r="H5" s="116">
        <v>0.2</v>
      </c>
      <c r="I5" s="116">
        <v>0.35</v>
      </c>
      <c r="J5" s="116">
        <v>0.5</v>
      </c>
      <c r="K5" s="116">
        <v>0.7</v>
      </c>
      <c r="L5" s="116">
        <v>0.75</v>
      </c>
      <c r="M5" s="116">
        <v>1</v>
      </c>
      <c r="N5" s="116">
        <v>1.5</v>
      </c>
      <c r="O5" s="116">
        <v>2.5</v>
      </c>
      <c r="P5" s="116">
        <v>3.7</v>
      </c>
      <c r="Q5" s="116">
        <v>12.5</v>
      </c>
      <c r="R5" s="116" t="s">
        <v>350</v>
      </c>
      <c r="S5" s="860"/>
      <c r="T5" s="860"/>
    </row>
    <row r="6" spans="2:20" ht="15.75" thickBot="1" x14ac:dyDescent="0.3">
      <c r="B6" s="117"/>
      <c r="C6" s="118" t="s">
        <v>334</v>
      </c>
      <c r="D6" s="861"/>
      <c r="E6" s="862"/>
      <c r="F6" s="862"/>
      <c r="G6" s="862"/>
      <c r="H6" s="862"/>
      <c r="I6" s="862"/>
      <c r="J6" s="862"/>
      <c r="K6" s="862"/>
      <c r="L6" s="862"/>
      <c r="M6" s="862"/>
      <c r="N6" s="862"/>
      <c r="O6" s="862"/>
      <c r="P6" s="862"/>
      <c r="Q6" s="862"/>
      <c r="R6" s="862"/>
      <c r="S6" s="862"/>
      <c r="T6" s="863"/>
    </row>
    <row r="7" spans="2:20" ht="21" customHeight="1" thickBot="1" x14ac:dyDescent="0.3">
      <c r="B7" s="29">
        <v>1</v>
      </c>
      <c r="C7" s="30" t="s">
        <v>335</v>
      </c>
      <c r="D7" s="33">
        <v>18.742999999999999</v>
      </c>
      <c r="E7" s="33"/>
      <c r="F7" s="33"/>
      <c r="G7" s="33"/>
      <c r="H7" s="33"/>
      <c r="I7" s="33"/>
      <c r="J7" s="33"/>
      <c r="K7" s="33"/>
      <c r="L7" s="33"/>
      <c r="M7" s="33"/>
      <c r="N7" s="33"/>
      <c r="O7" s="33"/>
      <c r="P7" s="33"/>
      <c r="Q7" s="33"/>
      <c r="R7" s="33"/>
      <c r="S7" s="33">
        <v>18.742999999999999</v>
      </c>
      <c r="T7" s="31"/>
    </row>
    <row r="8" spans="2:20" ht="21" customHeight="1" thickBot="1" x14ac:dyDescent="0.3">
      <c r="B8" s="29">
        <v>2</v>
      </c>
      <c r="C8" s="30" t="s">
        <v>336</v>
      </c>
      <c r="D8" s="33">
        <v>351.73500000000001</v>
      </c>
      <c r="E8" s="33"/>
      <c r="F8" s="33"/>
      <c r="G8" s="33"/>
      <c r="H8" s="33">
        <v>30.718</v>
      </c>
      <c r="I8" s="33"/>
      <c r="J8" s="33">
        <v>418.89499999999998</v>
      </c>
      <c r="K8" s="33"/>
      <c r="L8" s="33"/>
      <c r="M8" s="33">
        <v>0.76400000000000001</v>
      </c>
      <c r="N8" s="33"/>
      <c r="O8" s="33"/>
      <c r="P8" s="33"/>
      <c r="Q8" s="33"/>
      <c r="R8" s="33"/>
      <c r="S8" s="33">
        <v>802.11199999999997</v>
      </c>
      <c r="T8" s="31">
        <v>0.64500000000000002</v>
      </c>
    </row>
    <row r="9" spans="2:20" ht="21" customHeight="1" thickBot="1" x14ac:dyDescent="0.3">
      <c r="B9" s="29">
        <v>3</v>
      </c>
      <c r="C9" s="30" t="s">
        <v>337</v>
      </c>
      <c r="D9" s="33">
        <v>150.321</v>
      </c>
      <c r="E9" s="33"/>
      <c r="F9" s="33"/>
      <c r="G9" s="33"/>
      <c r="H9" s="33">
        <v>32.567999999999998</v>
      </c>
      <c r="I9" s="33"/>
      <c r="J9" s="33">
        <v>240.70599999999999</v>
      </c>
      <c r="K9" s="33"/>
      <c r="L9" s="33"/>
      <c r="M9" s="33"/>
      <c r="N9" s="33"/>
      <c r="O9" s="33"/>
      <c r="P9" s="33"/>
      <c r="Q9" s="33"/>
      <c r="R9" s="33"/>
      <c r="S9" s="33">
        <v>423.59500000000003</v>
      </c>
      <c r="T9" s="31"/>
    </row>
    <row r="10" spans="2:20" ht="21" customHeight="1" thickBot="1" x14ac:dyDescent="0.3">
      <c r="B10" s="29">
        <v>4</v>
      </c>
      <c r="C10" s="30" t="s">
        <v>338</v>
      </c>
      <c r="D10" s="33">
        <v>68.89</v>
      </c>
      <c r="E10" s="33"/>
      <c r="F10" s="33"/>
      <c r="G10" s="33"/>
      <c r="H10" s="33"/>
      <c r="I10" s="33"/>
      <c r="J10" s="33"/>
      <c r="K10" s="33"/>
      <c r="L10" s="33"/>
      <c r="M10" s="33"/>
      <c r="N10" s="33"/>
      <c r="O10" s="33"/>
      <c r="P10" s="33"/>
      <c r="Q10" s="33"/>
      <c r="R10" s="33"/>
      <c r="S10" s="33">
        <v>68.900999999999996</v>
      </c>
      <c r="T10" s="31"/>
    </row>
    <row r="11" spans="2:20" ht="21" customHeight="1" thickBot="1" x14ac:dyDescent="0.3">
      <c r="B11" s="29">
        <v>5</v>
      </c>
      <c r="C11" s="30" t="s">
        <v>339</v>
      </c>
      <c r="D11" s="33">
        <v>31282.652999999998</v>
      </c>
      <c r="E11" s="33"/>
      <c r="F11" s="33"/>
      <c r="G11" s="33"/>
      <c r="H11" s="33"/>
      <c r="I11" s="33"/>
      <c r="J11" s="33"/>
      <c r="K11" s="33"/>
      <c r="L11" s="33"/>
      <c r="M11" s="33"/>
      <c r="N11" s="33"/>
      <c r="O11" s="33"/>
      <c r="P11" s="33"/>
      <c r="Q11" s="33"/>
      <c r="R11" s="33"/>
      <c r="S11" s="33">
        <v>31282.652999999998</v>
      </c>
      <c r="T11" s="31"/>
    </row>
    <row r="12" spans="2:20" ht="21" customHeight="1" thickBot="1" x14ac:dyDescent="0.3">
      <c r="B12" s="29">
        <v>6</v>
      </c>
      <c r="C12" s="30" t="s">
        <v>150</v>
      </c>
      <c r="D12" s="33"/>
      <c r="E12" s="33"/>
      <c r="F12" s="33"/>
      <c r="G12" s="33"/>
      <c r="H12" s="33"/>
      <c r="I12" s="33"/>
      <c r="J12" s="33">
        <v>3.411</v>
      </c>
      <c r="K12" s="33"/>
      <c r="L12" s="33"/>
      <c r="M12" s="33"/>
      <c r="N12" s="33"/>
      <c r="O12" s="33"/>
      <c r="P12" s="33"/>
      <c r="Q12" s="33"/>
      <c r="R12" s="33"/>
      <c r="S12" s="33">
        <v>3.7480000000000002</v>
      </c>
      <c r="T12" s="31"/>
    </row>
    <row r="13" spans="2:20" ht="21" customHeight="1" thickBot="1" x14ac:dyDescent="0.3">
      <c r="B13" s="29">
        <v>7</v>
      </c>
      <c r="C13" s="30" t="s">
        <v>151</v>
      </c>
      <c r="D13" s="33"/>
      <c r="E13" s="33"/>
      <c r="F13" s="33"/>
      <c r="G13" s="33"/>
      <c r="H13" s="33">
        <v>822.85900000000004</v>
      </c>
      <c r="I13" s="33"/>
      <c r="J13" s="33">
        <v>204.393</v>
      </c>
      <c r="K13" s="33"/>
      <c r="L13" s="33"/>
      <c r="M13" s="33">
        <v>5925.1210000000001</v>
      </c>
      <c r="N13" s="33">
        <v>10.092000000000001</v>
      </c>
      <c r="O13" s="33"/>
      <c r="P13" s="33"/>
      <c r="Q13" s="33"/>
      <c r="R13" s="33"/>
      <c r="S13" s="33">
        <v>6962.4650000000001</v>
      </c>
      <c r="T13" s="31">
        <v>289.27999999999997</v>
      </c>
    </row>
    <row r="14" spans="2:20" ht="21" customHeight="1" thickBot="1" x14ac:dyDescent="0.3">
      <c r="B14" s="29">
        <v>8</v>
      </c>
      <c r="C14" s="30" t="s">
        <v>351</v>
      </c>
      <c r="D14" s="33"/>
      <c r="E14" s="33"/>
      <c r="F14" s="33"/>
      <c r="G14" s="33"/>
      <c r="H14" s="33"/>
      <c r="I14" s="33"/>
      <c r="J14" s="33">
        <v>0</v>
      </c>
      <c r="K14" s="33"/>
      <c r="L14" s="33">
        <v>670.52300000000002</v>
      </c>
      <c r="M14" s="33"/>
      <c r="N14" s="33"/>
      <c r="O14" s="33"/>
      <c r="P14" s="33"/>
      <c r="Q14" s="33"/>
      <c r="R14" s="33"/>
      <c r="S14" s="33">
        <v>670.52300000000002</v>
      </c>
      <c r="T14" s="31">
        <v>29.34</v>
      </c>
    </row>
    <row r="15" spans="2:20" ht="21" customHeight="1" thickBot="1" x14ac:dyDescent="0.3">
      <c r="B15" s="29">
        <v>9</v>
      </c>
      <c r="C15" s="30" t="s">
        <v>352</v>
      </c>
      <c r="D15" s="33"/>
      <c r="E15" s="33"/>
      <c r="F15" s="33"/>
      <c r="G15" s="33"/>
      <c r="H15" s="33"/>
      <c r="I15" s="33">
        <v>150.32300000000001</v>
      </c>
      <c r="J15" s="33">
        <v>143.92500000000001</v>
      </c>
      <c r="K15" s="33"/>
      <c r="L15" s="33"/>
      <c r="M15" s="33"/>
      <c r="N15" s="33"/>
      <c r="O15" s="33"/>
      <c r="P15" s="33"/>
      <c r="Q15" s="33"/>
      <c r="R15" s="33"/>
      <c r="S15" s="33">
        <v>294.24799999999999</v>
      </c>
      <c r="T15" s="31">
        <v>15.79</v>
      </c>
    </row>
    <row r="16" spans="2:20" ht="21" customHeight="1" thickBot="1" x14ac:dyDescent="0.3">
      <c r="B16" s="29">
        <v>10</v>
      </c>
      <c r="C16" s="30" t="s">
        <v>341</v>
      </c>
      <c r="D16" s="33"/>
      <c r="E16" s="33"/>
      <c r="F16" s="33"/>
      <c r="G16" s="33"/>
      <c r="H16" s="33"/>
      <c r="I16" s="33"/>
      <c r="J16" s="33"/>
      <c r="K16" s="33"/>
      <c r="L16" s="33"/>
      <c r="M16" s="33">
        <v>45.917000000000002</v>
      </c>
      <c r="N16" s="33">
        <v>35.317</v>
      </c>
      <c r="O16" s="33"/>
      <c r="P16" s="33"/>
      <c r="Q16" s="33"/>
      <c r="R16" s="33"/>
      <c r="S16" s="33">
        <v>81.233999999999995</v>
      </c>
      <c r="T16" s="31"/>
    </row>
    <row r="17" spans="2:21" ht="21" customHeight="1" thickBot="1" x14ac:dyDescent="0.3">
      <c r="B17" s="29">
        <v>11</v>
      </c>
      <c r="C17" s="30" t="s">
        <v>342</v>
      </c>
      <c r="D17" s="33"/>
      <c r="E17" s="33"/>
      <c r="F17" s="33"/>
      <c r="G17" s="33"/>
      <c r="H17" s="33"/>
      <c r="I17" s="33"/>
      <c r="J17" s="33"/>
      <c r="K17" s="33"/>
      <c r="L17" s="33"/>
      <c r="M17" s="33"/>
      <c r="N17" s="33">
        <v>768.07500000000005</v>
      </c>
      <c r="O17" s="33"/>
      <c r="P17" s="33"/>
      <c r="Q17" s="33"/>
      <c r="R17" s="33"/>
      <c r="S17" s="33">
        <v>768.07500000000005</v>
      </c>
      <c r="T17" s="31"/>
    </row>
    <row r="18" spans="2:21" ht="21" customHeight="1" thickBot="1" x14ac:dyDescent="0.3">
      <c r="B18" s="29">
        <v>12</v>
      </c>
      <c r="C18" s="30" t="s">
        <v>343</v>
      </c>
      <c r="D18" s="33"/>
      <c r="E18" s="33"/>
      <c r="F18" s="33"/>
      <c r="G18" s="33"/>
      <c r="H18" s="33"/>
      <c r="I18" s="33"/>
      <c r="J18" s="33"/>
      <c r="K18" s="33"/>
      <c r="L18" s="33"/>
      <c r="M18" s="33"/>
      <c r="N18" s="33"/>
      <c r="O18" s="33"/>
      <c r="P18" s="33"/>
      <c r="Q18" s="33"/>
      <c r="R18" s="33"/>
      <c r="S18" s="33"/>
      <c r="T18" s="31"/>
    </row>
    <row r="19" spans="2:21" ht="21" customHeight="1" thickBot="1" x14ac:dyDescent="0.3">
      <c r="B19" s="29">
        <v>13</v>
      </c>
      <c r="C19" s="30" t="s">
        <v>353</v>
      </c>
      <c r="D19" s="33"/>
      <c r="E19" s="33"/>
      <c r="F19" s="33"/>
      <c r="G19" s="33"/>
      <c r="H19" s="33"/>
      <c r="I19" s="33"/>
      <c r="J19" s="33"/>
      <c r="K19" s="33"/>
      <c r="L19" s="33"/>
      <c r="M19" s="33"/>
      <c r="N19" s="33"/>
      <c r="O19" s="33"/>
      <c r="P19" s="33"/>
      <c r="Q19" s="33"/>
      <c r="R19" s="33"/>
      <c r="S19" s="33"/>
      <c r="T19" s="31"/>
    </row>
    <row r="20" spans="2:21" ht="21" customHeight="1" thickBot="1" x14ac:dyDescent="0.3">
      <c r="B20" s="29">
        <v>14</v>
      </c>
      <c r="C20" s="30" t="s">
        <v>354</v>
      </c>
      <c r="D20" s="33"/>
      <c r="E20" s="33"/>
      <c r="F20" s="33"/>
      <c r="G20" s="33"/>
      <c r="H20" s="33"/>
      <c r="I20" s="33"/>
      <c r="J20" s="33"/>
      <c r="K20" s="33"/>
      <c r="L20" s="33"/>
      <c r="M20" s="33"/>
      <c r="N20" s="33"/>
      <c r="O20" s="33"/>
      <c r="P20" s="33"/>
      <c r="Q20" s="33">
        <v>0.53300000000000003</v>
      </c>
      <c r="R20" s="33"/>
      <c r="S20" s="33">
        <v>0.53300000000000003</v>
      </c>
      <c r="T20" s="31">
        <v>0.52700000000000002</v>
      </c>
    </row>
    <row r="21" spans="2:21" ht="21" customHeight="1" thickBot="1" x14ac:dyDescent="0.3">
      <c r="B21" s="29">
        <v>15</v>
      </c>
      <c r="C21" s="30" t="s">
        <v>355</v>
      </c>
      <c r="D21" s="33"/>
      <c r="E21" s="33"/>
      <c r="F21" s="33"/>
      <c r="G21" s="33"/>
      <c r="H21" s="33"/>
      <c r="I21" s="33"/>
      <c r="J21" s="33"/>
      <c r="K21" s="33"/>
      <c r="L21" s="33"/>
      <c r="M21" s="33"/>
      <c r="N21" s="33"/>
      <c r="O21" s="33">
        <v>32.491</v>
      </c>
      <c r="P21" s="33">
        <v>2601</v>
      </c>
      <c r="Q21" s="33"/>
      <c r="R21" s="33"/>
      <c r="S21" s="33">
        <v>2633</v>
      </c>
      <c r="T21" s="31"/>
      <c r="U21" s="88"/>
    </row>
    <row r="22" spans="2:21" ht="21" customHeight="1" thickBot="1" x14ac:dyDescent="0.3">
      <c r="B22" s="29">
        <v>16</v>
      </c>
      <c r="C22" s="30" t="s">
        <v>346</v>
      </c>
      <c r="D22" s="33">
        <v>627.01800000000003</v>
      </c>
      <c r="E22" s="33"/>
      <c r="F22" s="33"/>
      <c r="G22" s="33"/>
      <c r="H22" s="33"/>
      <c r="I22" s="33"/>
      <c r="J22" s="33"/>
      <c r="K22" s="33"/>
      <c r="L22" s="33"/>
      <c r="M22" s="33">
        <v>1602.2840000000001</v>
      </c>
      <c r="N22" s="33"/>
      <c r="O22" s="33"/>
      <c r="P22" s="33"/>
      <c r="Q22" s="33"/>
      <c r="R22" s="33">
        <v>3651.7829999999999</v>
      </c>
      <c r="S22" s="33">
        <v>5881.085</v>
      </c>
      <c r="T22" s="31">
        <v>5487.5770000000002</v>
      </c>
    </row>
    <row r="23" spans="2:21" ht="21" customHeight="1" thickBot="1" x14ac:dyDescent="0.3">
      <c r="B23" s="119">
        <v>17</v>
      </c>
      <c r="C23" s="120" t="s">
        <v>347</v>
      </c>
      <c r="D23" s="68">
        <v>32499.361000000001</v>
      </c>
      <c r="E23" s="68"/>
      <c r="F23" s="68"/>
      <c r="G23" s="68"/>
      <c r="H23" s="68">
        <v>886.35599999999999</v>
      </c>
      <c r="I23" s="68">
        <v>150.32300000000001</v>
      </c>
      <c r="J23" s="68">
        <v>1011.329</v>
      </c>
      <c r="K23" s="68">
        <v>0</v>
      </c>
      <c r="L23" s="68">
        <v>670.52300000000002</v>
      </c>
      <c r="M23" s="68">
        <v>7574.223</v>
      </c>
      <c r="N23" s="68">
        <v>813.48299999999995</v>
      </c>
      <c r="O23" s="68">
        <v>32.491</v>
      </c>
      <c r="P23" s="68">
        <v>2600.7579999999998</v>
      </c>
      <c r="Q23" s="68">
        <v>0.53300000000000003</v>
      </c>
      <c r="R23" s="68">
        <v>3651.7829999999999</v>
      </c>
      <c r="S23" s="68">
        <v>49891.163999999997</v>
      </c>
      <c r="T23" s="68">
        <v>5823.5630000000001</v>
      </c>
    </row>
    <row r="25" spans="2:21" x14ac:dyDescent="0.25">
      <c r="C25" s="333"/>
    </row>
  </sheetData>
  <mergeCells count="6">
    <mergeCell ref="B2:T2"/>
    <mergeCell ref="C4:C5"/>
    <mergeCell ref="T4:T5"/>
    <mergeCell ref="D6:T6"/>
    <mergeCell ref="D4:R4"/>
    <mergeCell ref="S4:S5"/>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AEB3-9544-4216-A482-56D179503E2A}">
  <dimension ref="B2:O176"/>
  <sheetViews>
    <sheetView showGridLines="0" topLeftCell="G1" zoomScale="90" zoomScaleNormal="90" workbookViewId="0">
      <selection activeCell="J180" sqref="J180"/>
    </sheetView>
  </sheetViews>
  <sheetFormatPr defaultRowHeight="12" x14ac:dyDescent="0.2"/>
  <cols>
    <col min="1" max="1" width="2.140625" style="564" customWidth="1"/>
    <col min="2" max="2" width="37.7109375" style="564" customWidth="1"/>
    <col min="3" max="3" width="20.7109375" style="564" customWidth="1"/>
    <col min="4" max="15" width="15.7109375" style="564" customWidth="1"/>
    <col min="16" max="16384" width="9.140625" style="564"/>
  </cols>
  <sheetData>
    <row r="2" spans="2:15" ht="30" customHeight="1" x14ac:dyDescent="0.2">
      <c r="B2" s="867" t="s">
        <v>237</v>
      </c>
      <c r="C2" s="837"/>
      <c r="D2" s="837"/>
      <c r="E2" s="837"/>
      <c r="F2" s="837"/>
      <c r="G2" s="837"/>
      <c r="H2" s="837"/>
      <c r="I2" s="837"/>
      <c r="J2" s="837"/>
      <c r="K2" s="837"/>
      <c r="L2" s="837"/>
      <c r="M2" s="837"/>
      <c r="N2" s="837"/>
      <c r="O2" s="837"/>
    </row>
    <row r="3" spans="2:15" ht="15" customHeight="1" x14ac:dyDescent="0.2"/>
    <row r="4" spans="2:15" ht="64.5" customHeight="1" thickBot="1" x14ac:dyDescent="0.25">
      <c r="B4" s="71" t="s">
        <v>130</v>
      </c>
      <c r="C4" s="72" t="s">
        <v>183</v>
      </c>
      <c r="D4" s="72" t="s">
        <v>238</v>
      </c>
      <c r="E4" s="72" t="s">
        <v>239</v>
      </c>
      <c r="F4" s="72" t="s">
        <v>240</v>
      </c>
      <c r="G4" s="72" t="s">
        <v>241</v>
      </c>
      <c r="H4" s="72" t="s">
        <v>242</v>
      </c>
      <c r="I4" s="72" t="s">
        <v>243</v>
      </c>
      <c r="J4" s="72" t="s">
        <v>244</v>
      </c>
      <c r="K4" s="72" t="s">
        <v>245</v>
      </c>
      <c r="L4" s="72" t="s">
        <v>246</v>
      </c>
      <c r="M4" s="72" t="s">
        <v>247</v>
      </c>
      <c r="N4" s="72" t="s">
        <v>248</v>
      </c>
      <c r="O4" s="72" t="s">
        <v>249</v>
      </c>
    </row>
    <row r="5" spans="2:15" ht="21" customHeight="1" thickBot="1" x14ac:dyDescent="0.3">
      <c r="B5" s="73" t="s">
        <v>149</v>
      </c>
      <c r="C5" s="865"/>
      <c r="D5" s="854"/>
      <c r="E5" s="854"/>
      <c r="F5" s="854"/>
      <c r="G5" s="854"/>
      <c r="H5" s="854"/>
      <c r="I5" s="854"/>
      <c r="J5" s="854"/>
      <c r="K5" s="854"/>
      <c r="L5" s="854"/>
      <c r="M5" s="854"/>
      <c r="N5" s="854"/>
      <c r="O5" s="866"/>
    </row>
    <row r="6" spans="2:15" ht="21" customHeight="1" thickBot="1" x14ac:dyDescent="0.25">
      <c r="B6" s="868"/>
      <c r="C6" s="74" t="s">
        <v>191</v>
      </c>
      <c r="D6" s="33">
        <v>6930.8421900000003</v>
      </c>
      <c r="E6" s="33">
        <v>7638.0466273500006</v>
      </c>
      <c r="F6" s="579">
        <v>0.75</v>
      </c>
      <c r="G6" s="33">
        <v>14181.926827469999</v>
      </c>
      <c r="H6" s="32">
        <v>4.0000000000000002E-4</v>
      </c>
      <c r="I6" s="33">
        <v>192</v>
      </c>
      <c r="J6" s="32">
        <v>0.06</v>
      </c>
      <c r="K6" s="33">
        <v>3</v>
      </c>
      <c r="L6" s="33">
        <v>1070.2277503099999</v>
      </c>
      <c r="M6" s="32">
        <v>7.5464199140909294E-2</v>
      </c>
      <c r="N6" s="33">
        <v>0.33402262999999999</v>
      </c>
      <c r="O6" s="33">
        <v>-0.42823915000000001</v>
      </c>
    </row>
    <row r="7" spans="2:15" ht="21" customHeight="1" thickBot="1" x14ac:dyDescent="0.25">
      <c r="B7" s="710"/>
      <c r="C7" s="75" t="s">
        <v>192</v>
      </c>
      <c r="D7" s="33">
        <v>6930.8421900000003</v>
      </c>
      <c r="E7" s="33">
        <v>7638.0466273500006</v>
      </c>
      <c r="F7" s="579">
        <v>0.75</v>
      </c>
      <c r="G7" s="33">
        <v>12948.858580350001</v>
      </c>
      <c r="H7" s="32">
        <v>4.0000000000000002E-4</v>
      </c>
      <c r="I7" s="33">
        <v>192</v>
      </c>
      <c r="J7" s="32">
        <v>6.0999999999999999E-2</v>
      </c>
      <c r="K7" s="33">
        <v>3</v>
      </c>
      <c r="L7" s="33">
        <v>1056.67874454</v>
      </c>
      <c r="M7" s="32">
        <v>8.1604006869263265E-2</v>
      </c>
      <c r="N7" s="33">
        <v>0.32432546000000001</v>
      </c>
      <c r="O7" s="33">
        <v>-0.42823915000000001</v>
      </c>
    </row>
    <row r="8" spans="2:15" ht="21" customHeight="1" thickBot="1" x14ac:dyDescent="0.25">
      <c r="B8" s="710"/>
      <c r="C8" s="75" t="s">
        <v>193</v>
      </c>
      <c r="D8" s="33">
        <v>0</v>
      </c>
      <c r="E8" s="33">
        <v>0</v>
      </c>
      <c r="F8" s="579">
        <v>0</v>
      </c>
      <c r="G8" s="33">
        <v>1233.0682471199998</v>
      </c>
      <c r="H8" s="32">
        <v>2.0000000000000001E-4</v>
      </c>
      <c r="I8" s="33">
        <v>0</v>
      </c>
      <c r="J8" s="32">
        <v>5.0299999999999997E-2</v>
      </c>
      <c r="K8" s="33">
        <v>4</v>
      </c>
      <c r="L8" s="33">
        <v>13.549005769999999</v>
      </c>
      <c r="M8" s="32">
        <v>1.0988042066321603E-2</v>
      </c>
      <c r="N8" s="33">
        <v>9.6971699999999997E-3</v>
      </c>
      <c r="O8" s="33">
        <v>0</v>
      </c>
    </row>
    <row r="9" spans="2:15" ht="21" customHeight="1" thickBot="1" x14ac:dyDescent="0.25">
      <c r="B9" s="710"/>
      <c r="C9" s="74" t="s">
        <v>194</v>
      </c>
      <c r="D9" s="33">
        <v>0</v>
      </c>
      <c r="E9" s="33">
        <v>0</v>
      </c>
      <c r="F9" s="579">
        <v>0</v>
      </c>
      <c r="G9" s="33">
        <v>208.61928122</v>
      </c>
      <c r="H9" s="32">
        <v>1E-4</v>
      </c>
      <c r="I9" s="33">
        <v>2</v>
      </c>
      <c r="J9" s="32">
        <v>0.05</v>
      </c>
      <c r="K9" s="33">
        <v>4</v>
      </c>
      <c r="L9" s="33">
        <v>1.2876279199999998</v>
      </c>
      <c r="M9" s="32">
        <v>6.1721424427789518E-3</v>
      </c>
      <c r="N9" s="33">
        <v>1.3356700000000002E-3</v>
      </c>
      <c r="O9" s="33">
        <v>0</v>
      </c>
    </row>
    <row r="10" spans="2:15" ht="21" customHeight="1" thickBot="1" x14ac:dyDescent="0.25">
      <c r="B10" s="710"/>
      <c r="C10" s="74" t="s">
        <v>195</v>
      </c>
      <c r="D10" s="33">
        <v>31.502647600000003</v>
      </c>
      <c r="E10" s="33">
        <v>0</v>
      </c>
      <c r="F10" s="579">
        <v>0</v>
      </c>
      <c r="G10" s="33">
        <v>289.29147836999999</v>
      </c>
      <c r="H10" s="32">
        <v>8.0000000000000004E-4</v>
      </c>
      <c r="I10" s="33">
        <v>1</v>
      </c>
      <c r="J10" s="32">
        <v>9.6100000000000005E-2</v>
      </c>
      <c r="K10" s="33">
        <v>4</v>
      </c>
      <c r="L10" s="33">
        <v>24.585985449999999</v>
      </c>
      <c r="M10" s="32">
        <v>8.4986898295548299E-2</v>
      </c>
      <c r="N10" s="33">
        <v>5.9369720000000001E-2</v>
      </c>
      <c r="O10" s="33">
        <v>-4.2556419999999998E-2</v>
      </c>
    </row>
    <row r="11" spans="2:15" ht="21" customHeight="1" thickBot="1" x14ac:dyDescent="0.25">
      <c r="B11" s="710"/>
      <c r="C11" s="74" t="s">
        <v>196</v>
      </c>
      <c r="D11" s="33">
        <v>950.32985238000003</v>
      </c>
      <c r="E11" s="33">
        <v>0</v>
      </c>
      <c r="F11" s="579">
        <v>0</v>
      </c>
      <c r="G11" s="33">
        <v>1699.1178780400001</v>
      </c>
      <c r="H11" s="32">
        <v>4.1999999999999997E-3</v>
      </c>
      <c r="I11" s="33">
        <v>4</v>
      </c>
      <c r="J11" s="32">
        <v>0.3004</v>
      </c>
      <c r="K11" s="33">
        <v>5</v>
      </c>
      <c r="L11" s="33">
        <v>1241.2534538099999</v>
      </c>
      <c r="M11" s="32">
        <v>0.73052815808273119</v>
      </c>
      <c r="N11" s="33">
        <v>3.3765247200000004</v>
      </c>
      <c r="O11" s="33">
        <v>-24.354998769999998</v>
      </c>
    </row>
    <row r="12" spans="2:15" ht="21" customHeight="1" thickBot="1" x14ac:dyDescent="0.25">
      <c r="B12" s="710"/>
      <c r="C12" s="74" t="s">
        <v>197</v>
      </c>
      <c r="D12" s="33">
        <v>0</v>
      </c>
      <c r="E12" s="33">
        <v>0</v>
      </c>
      <c r="F12" s="579">
        <v>0</v>
      </c>
      <c r="G12" s="33">
        <v>566.99825321000003</v>
      </c>
      <c r="H12" s="32">
        <v>1.4E-3</v>
      </c>
      <c r="I12" s="33">
        <v>2</v>
      </c>
      <c r="J12" s="32">
        <v>7.0800000000000002E-2</v>
      </c>
      <c r="K12" s="33">
        <v>3</v>
      </c>
      <c r="L12" s="33">
        <v>13.39557376</v>
      </c>
      <c r="M12" s="32">
        <v>2.3625423330958059E-2</v>
      </c>
      <c r="N12" s="33">
        <v>0.20761423000000001</v>
      </c>
      <c r="O12" s="33">
        <v>0</v>
      </c>
    </row>
    <row r="13" spans="2:15" ht="21" customHeight="1" thickBot="1" x14ac:dyDescent="0.25">
      <c r="B13" s="710"/>
      <c r="C13" s="75" t="s">
        <v>198</v>
      </c>
      <c r="D13" s="33">
        <v>0</v>
      </c>
      <c r="E13" s="33">
        <v>0</v>
      </c>
      <c r="F13" s="579">
        <v>0</v>
      </c>
      <c r="G13" s="33">
        <v>425.03892839999997</v>
      </c>
      <c r="H13" s="32">
        <v>1E-3</v>
      </c>
      <c r="I13" s="33">
        <v>2</v>
      </c>
      <c r="J13" s="32">
        <v>6.9599999999999995E-2</v>
      </c>
      <c r="K13" s="33">
        <v>3</v>
      </c>
      <c r="L13" s="33">
        <v>8.8105399200000001</v>
      </c>
      <c r="M13" s="32">
        <v>2.0728783486176322E-2</v>
      </c>
      <c r="N13" s="33">
        <v>0.11234893</v>
      </c>
      <c r="O13" s="33">
        <v>0</v>
      </c>
    </row>
    <row r="14" spans="2:15" ht="21" customHeight="1" thickBot="1" x14ac:dyDescent="0.25">
      <c r="B14" s="710"/>
      <c r="C14" s="75" t="s">
        <v>199</v>
      </c>
      <c r="D14" s="33">
        <v>0</v>
      </c>
      <c r="E14" s="33">
        <v>0</v>
      </c>
      <c r="F14" s="579">
        <v>0</v>
      </c>
      <c r="G14" s="33">
        <v>141.95932481</v>
      </c>
      <c r="H14" s="32">
        <v>2.5999999999999999E-3</v>
      </c>
      <c r="I14" s="33">
        <v>0</v>
      </c>
      <c r="J14" s="32">
        <v>7.4300000000000005E-2</v>
      </c>
      <c r="K14" s="33">
        <v>4</v>
      </c>
      <c r="L14" s="33">
        <v>4.5850338399999995</v>
      </c>
      <c r="M14" s="32">
        <v>3.2298222368531707E-2</v>
      </c>
      <c r="N14" s="33">
        <v>9.5265299999999997E-2</v>
      </c>
      <c r="O14" s="33">
        <v>0</v>
      </c>
    </row>
    <row r="15" spans="2:15" ht="21" customHeight="1" thickBot="1" x14ac:dyDescent="0.25">
      <c r="B15" s="710"/>
      <c r="C15" s="74" t="s">
        <v>200</v>
      </c>
      <c r="D15" s="33">
        <v>151.35452432</v>
      </c>
      <c r="E15" s="33">
        <v>67.103318360000003</v>
      </c>
      <c r="F15" s="579">
        <v>0.75</v>
      </c>
      <c r="G15" s="33">
        <v>354.45971967000003</v>
      </c>
      <c r="H15" s="32">
        <v>5.8999999999999999E-3</v>
      </c>
      <c r="I15" s="33">
        <v>4</v>
      </c>
      <c r="J15" s="32">
        <v>7.8E-2</v>
      </c>
      <c r="K15" s="33">
        <v>3</v>
      </c>
      <c r="L15" s="33">
        <v>21.507238309999998</v>
      </c>
      <c r="M15" s="32">
        <v>6.0676113861465319E-2</v>
      </c>
      <c r="N15" s="33">
        <v>0.64077218999999996</v>
      </c>
      <c r="O15" s="33">
        <v>-0.16064942000000001</v>
      </c>
    </row>
    <row r="16" spans="2:15" ht="21" customHeight="1" thickBot="1" x14ac:dyDescent="0.25">
      <c r="B16" s="710"/>
      <c r="C16" s="75" t="s">
        <v>201</v>
      </c>
      <c r="D16" s="33">
        <v>25.714498280000001</v>
      </c>
      <c r="E16" s="33">
        <v>48.525870950000005</v>
      </c>
      <c r="F16" s="579">
        <v>0.75</v>
      </c>
      <c r="G16" s="33">
        <v>167.57379159999999</v>
      </c>
      <c r="H16" s="32">
        <v>5.1999999999999998E-3</v>
      </c>
      <c r="I16" s="33">
        <v>1</v>
      </c>
      <c r="J16" s="32">
        <v>8.3699999999999997E-2</v>
      </c>
      <c r="K16" s="33">
        <v>3</v>
      </c>
      <c r="L16" s="33">
        <v>10.252284420000001</v>
      </c>
      <c r="M16" s="32">
        <v>6.1180715206780582E-2</v>
      </c>
      <c r="N16" s="33">
        <v>0.24242743</v>
      </c>
      <c r="O16" s="33">
        <v>-2.367441E-2</v>
      </c>
    </row>
    <row r="17" spans="2:15" ht="21" customHeight="1" thickBot="1" x14ac:dyDescent="0.25">
      <c r="B17" s="710"/>
      <c r="C17" s="75" t="s">
        <v>202</v>
      </c>
      <c r="D17" s="33">
        <v>125.64002604000001</v>
      </c>
      <c r="E17" s="33">
        <v>18.577447410000001</v>
      </c>
      <c r="F17" s="579">
        <v>0.75</v>
      </c>
      <c r="G17" s="33">
        <v>186.88592808000001</v>
      </c>
      <c r="H17" s="32">
        <v>6.4999999999999997E-3</v>
      </c>
      <c r="I17" s="33">
        <v>3</v>
      </c>
      <c r="J17" s="32">
        <v>7.2900000000000006E-2</v>
      </c>
      <c r="K17" s="33">
        <v>3</v>
      </c>
      <c r="L17" s="33">
        <v>11.254953890000001</v>
      </c>
      <c r="M17" s="32">
        <v>6.0223656246510479E-2</v>
      </c>
      <c r="N17" s="33">
        <v>0.39834477000000001</v>
      </c>
      <c r="O17" s="33">
        <v>-0.13697500000000001</v>
      </c>
    </row>
    <row r="18" spans="2:15" ht="21" customHeight="1" thickBot="1" x14ac:dyDescent="0.25">
      <c r="B18" s="710"/>
      <c r="C18" s="74" t="s">
        <v>203</v>
      </c>
      <c r="D18" s="33">
        <v>0.16097049999999999</v>
      </c>
      <c r="E18" s="33">
        <v>0.12295974000000001</v>
      </c>
      <c r="F18" s="579">
        <v>0.6</v>
      </c>
      <c r="G18" s="33">
        <v>50.690317799999995</v>
      </c>
      <c r="H18" s="32">
        <v>8.77E-2</v>
      </c>
      <c r="I18" s="33">
        <v>13</v>
      </c>
      <c r="J18" s="32">
        <v>0.1293</v>
      </c>
      <c r="K18" s="33">
        <v>2</v>
      </c>
      <c r="L18" s="33">
        <v>9.8720834800000006</v>
      </c>
      <c r="M18" s="32">
        <v>0.19475284252410036</v>
      </c>
      <c r="N18" s="33">
        <v>1.1818279299999999</v>
      </c>
      <c r="O18" s="33">
        <v>-2.5129999999999998E-5</v>
      </c>
    </row>
    <row r="19" spans="2:15" ht="21" customHeight="1" thickBot="1" x14ac:dyDescent="0.25">
      <c r="B19" s="710"/>
      <c r="C19" s="75" t="s">
        <v>204</v>
      </c>
      <c r="D19" s="33">
        <v>0</v>
      </c>
      <c r="E19" s="33">
        <v>0</v>
      </c>
      <c r="F19" s="579">
        <v>0</v>
      </c>
      <c r="G19" s="33">
        <v>41.737313369999995</v>
      </c>
      <c r="H19" s="32">
        <v>3.1800000000000002E-2</v>
      </c>
      <c r="I19" s="33">
        <v>0</v>
      </c>
      <c r="J19" s="32">
        <v>0.1047</v>
      </c>
      <c r="K19" s="33">
        <v>1</v>
      </c>
      <c r="L19" s="33">
        <v>4.7521512699999997</v>
      </c>
      <c r="M19" s="32">
        <v>0.1138585808787529</v>
      </c>
      <c r="N19" s="33">
        <v>0.37004828000000001</v>
      </c>
      <c r="O19" s="33">
        <v>0</v>
      </c>
    </row>
    <row r="20" spans="2:15" ht="21" customHeight="1" thickBot="1" x14ac:dyDescent="0.25">
      <c r="B20" s="710"/>
      <c r="C20" s="75" t="s">
        <v>205</v>
      </c>
      <c r="D20" s="33">
        <v>0</v>
      </c>
      <c r="E20" s="33">
        <v>0</v>
      </c>
      <c r="F20" s="579">
        <v>0</v>
      </c>
      <c r="G20" s="33">
        <v>4.10664417</v>
      </c>
      <c r="H20" s="32">
        <v>0.2681</v>
      </c>
      <c r="I20" s="33">
        <v>0</v>
      </c>
      <c r="J20" s="32">
        <v>0.2762</v>
      </c>
      <c r="K20" s="33">
        <v>2</v>
      </c>
      <c r="L20" s="33">
        <v>2.69376909</v>
      </c>
      <c r="M20" s="32">
        <v>0.65595385879268908</v>
      </c>
      <c r="N20" s="33">
        <v>0.30372028000000001</v>
      </c>
      <c r="O20" s="33">
        <v>0</v>
      </c>
    </row>
    <row r="21" spans="2:15" ht="21" customHeight="1" thickBot="1" x14ac:dyDescent="0.25">
      <c r="B21" s="710"/>
      <c r="C21" s="74" t="s">
        <v>206</v>
      </c>
      <c r="D21" s="33">
        <v>0.16097049999999999</v>
      </c>
      <c r="E21" s="33">
        <v>0.12295974000000001</v>
      </c>
      <c r="F21" s="579">
        <v>0.6</v>
      </c>
      <c r="G21" s="33">
        <v>4.84636026</v>
      </c>
      <c r="H21" s="32">
        <v>0.4168</v>
      </c>
      <c r="I21" s="33">
        <v>13</v>
      </c>
      <c r="J21" s="32">
        <v>0.21690000000000001</v>
      </c>
      <c r="K21" s="33">
        <v>2</v>
      </c>
      <c r="L21" s="33">
        <v>2.42616312</v>
      </c>
      <c r="M21" s="32">
        <v>0.50061551140236538</v>
      </c>
      <c r="N21" s="33">
        <v>0.50805935999999996</v>
      </c>
      <c r="O21" s="33">
        <v>-2.5129999999999998E-5</v>
      </c>
    </row>
    <row r="22" spans="2:15" ht="21" customHeight="1" thickBot="1" x14ac:dyDescent="0.25">
      <c r="B22" s="710"/>
      <c r="C22" s="74" t="s">
        <v>207</v>
      </c>
      <c r="D22" s="33">
        <v>89.456111800000002</v>
      </c>
      <c r="E22" s="33">
        <v>52.278449030000004</v>
      </c>
      <c r="F22" s="579">
        <v>0.75</v>
      </c>
      <c r="G22" s="33">
        <v>137.60707037</v>
      </c>
      <c r="H22" s="32">
        <v>3.9600000000000003E-2</v>
      </c>
      <c r="I22" s="33">
        <v>3</v>
      </c>
      <c r="J22" s="32">
        <v>6.5199999999999994E-2</v>
      </c>
      <c r="K22" s="33">
        <v>3</v>
      </c>
      <c r="L22" s="33">
        <v>1.0974898500000001</v>
      </c>
      <c r="M22" s="32">
        <v>7.9755338664579695E-3</v>
      </c>
      <c r="N22" s="33">
        <v>1.7751914199999999</v>
      </c>
      <c r="O22" s="33">
        <v>-1.7751914199999999</v>
      </c>
    </row>
    <row r="23" spans="2:15" ht="21" customHeight="1" thickBot="1" x14ac:dyDescent="0.25">
      <c r="B23" s="869"/>
      <c r="C23" s="76" t="s">
        <v>250</v>
      </c>
      <c r="D23" s="41">
        <v>8153.6462966000008</v>
      </c>
      <c r="E23" s="41">
        <v>7757.5513544799996</v>
      </c>
      <c r="F23" s="580">
        <v>0.74999762245067347</v>
      </c>
      <c r="G23" s="41">
        <v>17488.710826149992</v>
      </c>
      <c r="H23" s="77">
        <v>1.4775961444335776E-3</v>
      </c>
      <c r="I23" s="41">
        <v>221</v>
      </c>
      <c r="J23" s="77">
        <v>8.4790702049215003E-2</v>
      </c>
      <c r="K23" s="41">
        <v>3.2198821992139117</v>
      </c>
      <c r="L23" s="41">
        <v>2383.2272028899997</v>
      </c>
      <c r="M23" s="77">
        <v>0.13627232027454417</v>
      </c>
      <c r="N23" s="41">
        <v>7.5766585099999997</v>
      </c>
      <c r="O23" s="41">
        <v>-26.761660310000003</v>
      </c>
    </row>
    <row r="24" spans="2:15" ht="21" customHeight="1" thickBot="1" x14ac:dyDescent="0.3">
      <c r="B24" s="73" t="s">
        <v>150</v>
      </c>
      <c r="C24" s="865"/>
      <c r="D24" s="854"/>
      <c r="E24" s="854"/>
      <c r="F24" s="854"/>
      <c r="G24" s="854"/>
      <c r="H24" s="854"/>
      <c r="I24" s="854"/>
      <c r="J24" s="854"/>
      <c r="K24" s="854"/>
      <c r="L24" s="854"/>
      <c r="M24" s="854"/>
      <c r="N24" s="854"/>
      <c r="O24" s="866"/>
    </row>
    <row r="25" spans="2:15" ht="21" customHeight="1" thickBot="1" x14ac:dyDescent="0.25">
      <c r="B25" s="868"/>
      <c r="C25" s="74" t="s">
        <v>191</v>
      </c>
      <c r="D25" s="33">
        <v>13477.512362989999</v>
      </c>
      <c r="E25" s="33">
        <v>2560.02852338</v>
      </c>
      <c r="F25" s="579">
        <v>0.77</v>
      </c>
      <c r="G25" s="33">
        <v>14048.82354274</v>
      </c>
      <c r="H25" s="32">
        <v>5.0000000000000001E-4</v>
      </c>
      <c r="I25" s="33">
        <v>2026</v>
      </c>
      <c r="J25" s="32">
        <v>4.4600000000000001E-2</v>
      </c>
      <c r="K25" s="33">
        <v>4</v>
      </c>
      <c r="L25" s="33">
        <v>495.02367229000004</v>
      </c>
      <c r="M25" s="32">
        <v>3.5235952020040359E-2</v>
      </c>
      <c r="N25" s="33">
        <v>0.45407493999999998</v>
      </c>
      <c r="O25" s="33">
        <v>-5.6120342999999995</v>
      </c>
    </row>
    <row r="26" spans="2:15" ht="21" customHeight="1" thickBot="1" x14ac:dyDescent="0.25">
      <c r="B26" s="710"/>
      <c r="C26" s="75" t="s">
        <v>192</v>
      </c>
      <c r="D26" s="33">
        <v>10956.644134350001</v>
      </c>
      <c r="E26" s="33">
        <v>2429.9628456799996</v>
      </c>
      <c r="F26" s="579">
        <v>0.77</v>
      </c>
      <c r="G26" s="33">
        <v>12566.477467629999</v>
      </c>
      <c r="H26" s="32">
        <v>5.0000000000000001E-4</v>
      </c>
      <c r="I26" s="33">
        <v>1923</v>
      </c>
      <c r="J26" s="32">
        <v>0.04</v>
      </c>
      <c r="K26" s="33">
        <v>4</v>
      </c>
      <c r="L26" s="33">
        <v>365.34386701</v>
      </c>
      <c r="M26" s="32">
        <v>2.9072893971368634E-2</v>
      </c>
      <c r="N26" s="33">
        <v>0.30879510999999998</v>
      </c>
      <c r="O26" s="33">
        <v>-2.1478760600000002</v>
      </c>
    </row>
    <row r="27" spans="2:15" ht="21" customHeight="1" thickBot="1" x14ac:dyDescent="0.25">
      <c r="B27" s="710"/>
      <c r="C27" s="75" t="s">
        <v>193</v>
      </c>
      <c r="D27" s="33">
        <v>2520.8682286399999</v>
      </c>
      <c r="E27" s="33">
        <v>130.06567770000001</v>
      </c>
      <c r="F27" s="579">
        <v>0.76</v>
      </c>
      <c r="G27" s="33">
        <v>1482.3460751099999</v>
      </c>
      <c r="H27" s="32">
        <v>1E-3</v>
      </c>
      <c r="I27" s="33">
        <v>103</v>
      </c>
      <c r="J27" s="32">
        <v>8.3599999999999994E-2</v>
      </c>
      <c r="K27" s="33">
        <v>4</v>
      </c>
      <c r="L27" s="33">
        <v>129.67980528000001</v>
      </c>
      <c r="M27" s="32">
        <v>8.7482813532849882E-2</v>
      </c>
      <c r="N27" s="33">
        <v>0.14527982</v>
      </c>
      <c r="O27" s="33">
        <v>-3.4641582400000002</v>
      </c>
    </row>
    <row r="28" spans="2:15" ht="21" customHeight="1" thickBot="1" x14ac:dyDescent="0.25">
      <c r="B28" s="710"/>
      <c r="C28" s="74" t="s">
        <v>194</v>
      </c>
      <c r="D28" s="33">
        <v>1752.36506293</v>
      </c>
      <c r="E28" s="33">
        <v>441.03869629000002</v>
      </c>
      <c r="F28" s="579">
        <v>0.72</v>
      </c>
      <c r="G28" s="33">
        <v>2137.79204686</v>
      </c>
      <c r="H28" s="32">
        <v>2.0999999999999999E-3</v>
      </c>
      <c r="I28" s="33">
        <v>154</v>
      </c>
      <c r="J28" s="32">
        <v>9.7799999999999998E-2</v>
      </c>
      <c r="K28" s="33">
        <v>4</v>
      </c>
      <c r="L28" s="33">
        <v>280.41002580000003</v>
      </c>
      <c r="M28" s="32">
        <v>0.13116805547661556</v>
      </c>
      <c r="N28" s="33">
        <v>0.41621452000000003</v>
      </c>
      <c r="O28" s="33">
        <v>-0.20254916000000001</v>
      </c>
    </row>
    <row r="29" spans="2:15" ht="21" customHeight="1" thickBot="1" x14ac:dyDescent="0.25">
      <c r="B29" s="710"/>
      <c r="C29" s="74" t="s">
        <v>195</v>
      </c>
      <c r="D29" s="33">
        <v>1165.7367350299999</v>
      </c>
      <c r="E29" s="33">
        <v>204.95087425</v>
      </c>
      <c r="F29" s="579">
        <v>0.68</v>
      </c>
      <c r="G29" s="33">
        <v>1424.70680623</v>
      </c>
      <c r="H29" s="32">
        <v>1.9E-3</v>
      </c>
      <c r="I29" s="33">
        <v>78</v>
      </c>
      <c r="J29" s="32">
        <v>3.3700000000000001E-2</v>
      </c>
      <c r="K29" s="33">
        <v>4</v>
      </c>
      <c r="L29" s="33">
        <v>73.352207759999999</v>
      </c>
      <c r="M29" s="32">
        <v>5.1485826725360825E-2</v>
      </c>
      <c r="N29" s="33">
        <v>0.14676965</v>
      </c>
      <c r="O29" s="33">
        <v>-2.7935442799999999</v>
      </c>
    </row>
    <row r="30" spans="2:15" ht="21" customHeight="1" thickBot="1" x14ac:dyDescent="0.25">
      <c r="B30" s="710"/>
      <c r="C30" s="74" t="s">
        <v>196</v>
      </c>
      <c r="D30" s="33">
        <v>1605.5510109500001</v>
      </c>
      <c r="E30" s="33">
        <v>103.32319914</v>
      </c>
      <c r="F30" s="579">
        <v>0.75</v>
      </c>
      <c r="G30" s="33">
        <v>1139.45892082</v>
      </c>
      <c r="H30" s="32">
        <v>4.7999999999999996E-3</v>
      </c>
      <c r="I30" s="33">
        <v>38</v>
      </c>
      <c r="J30" s="32">
        <v>4.1500000000000002E-2</v>
      </c>
      <c r="K30" s="33">
        <v>4</v>
      </c>
      <c r="L30" s="33">
        <v>101.06767798</v>
      </c>
      <c r="M30" s="32">
        <v>8.8697956664613845E-2</v>
      </c>
      <c r="N30" s="33">
        <v>0.29163247999999997</v>
      </c>
      <c r="O30" s="33">
        <v>-2.0502336699999999</v>
      </c>
    </row>
    <row r="31" spans="2:15" ht="21" customHeight="1" thickBot="1" x14ac:dyDescent="0.25">
      <c r="B31" s="710"/>
      <c r="C31" s="74" t="s">
        <v>197</v>
      </c>
      <c r="D31" s="33">
        <v>838.61892566999995</v>
      </c>
      <c r="E31" s="33">
        <v>228.95839275999998</v>
      </c>
      <c r="F31" s="579">
        <v>0.55000000000000004</v>
      </c>
      <c r="G31" s="33">
        <v>1132.5570239400001</v>
      </c>
      <c r="H31" s="32">
        <v>9.7999999999999997E-3</v>
      </c>
      <c r="I31" s="33">
        <v>115</v>
      </c>
      <c r="J31" s="32">
        <v>4.0599999999999997E-2</v>
      </c>
      <c r="K31" s="33">
        <v>4</v>
      </c>
      <c r="L31" s="33">
        <v>97.870794090000004</v>
      </c>
      <c r="M31" s="32">
        <v>8.6415776001743244E-2</v>
      </c>
      <c r="N31" s="33">
        <v>0.46056357000000003</v>
      </c>
      <c r="O31" s="33">
        <v>-1.4757917600000001</v>
      </c>
    </row>
    <row r="32" spans="2:15" ht="21" customHeight="1" thickBot="1" x14ac:dyDescent="0.25">
      <c r="B32" s="710"/>
      <c r="C32" s="75" t="s">
        <v>198</v>
      </c>
      <c r="D32" s="33">
        <v>838.61710304999997</v>
      </c>
      <c r="E32" s="33">
        <v>228.44572911</v>
      </c>
      <c r="F32" s="579">
        <v>0.54</v>
      </c>
      <c r="G32" s="33">
        <v>1079.5753731300001</v>
      </c>
      <c r="H32" s="32">
        <v>1.03E-2</v>
      </c>
      <c r="I32" s="33">
        <v>112</v>
      </c>
      <c r="J32" s="32">
        <v>4.2000000000000003E-2</v>
      </c>
      <c r="K32" s="33">
        <v>4</v>
      </c>
      <c r="L32" s="33">
        <v>97.32270235</v>
      </c>
      <c r="M32" s="32">
        <v>9.0149057464911808E-2</v>
      </c>
      <c r="N32" s="33">
        <v>0.45834807999999999</v>
      </c>
      <c r="O32" s="33">
        <v>-1.4757566200000001</v>
      </c>
    </row>
    <row r="33" spans="2:15" ht="21" customHeight="1" thickBot="1" x14ac:dyDescent="0.25">
      <c r="B33" s="710"/>
      <c r="C33" s="75" t="s">
        <v>199</v>
      </c>
      <c r="D33" s="33">
        <v>1.8226199999999998E-3</v>
      </c>
      <c r="E33" s="33">
        <v>0.51266365000000003</v>
      </c>
      <c r="F33" s="579">
        <v>0.75</v>
      </c>
      <c r="G33" s="33">
        <v>52.981650810000005</v>
      </c>
      <c r="H33" s="32">
        <v>8.9999999999999998E-4</v>
      </c>
      <c r="I33" s="33">
        <v>3</v>
      </c>
      <c r="J33" s="32">
        <v>1.2200000000000001E-2</v>
      </c>
      <c r="K33" s="33">
        <v>5</v>
      </c>
      <c r="L33" s="33">
        <v>0.54809173999999994</v>
      </c>
      <c r="M33" s="32">
        <v>1.0344935116603626E-2</v>
      </c>
      <c r="N33" s="33">
        <v>2.2154899999999996E-3</v>
      </c>
      <c r="O33" s="33">
        <v>-3.5139999999999999E-5</v>
      </c>
    </row>
    <row r="34" spans="2:15" ht="21" customHeight="1" thickBot="1" x14ac:dyDescent="0.25">
      <c r="B34" s="710"/>
      <c r="C34" s="74" t="s">
        <v>200</v>
      </c>
      <c r="D34" s="33">
        <v>0.54475498</v>
      </c>
      <c r="E34" s="33">
        <v>115.81741259</v>
      </c>
      <c r="F34" s="579">
        <v>0.3</v>
      </c>
      <c r="G34" s="33">
        <v>167.66965500999999</v>
      </c>
      <c r="H34" s="32">
        <v>1.1599999999999999E-2</v>
      </c>
      <c r="I34" s="33">
        <v>53</v>
      </c>
      <c r="J34" s="32">
        <v>0.151</v>
      </c>
      <c r="K34" s="33">
        <v>4</v>
      </c>
      <c r="L34" s="33">
        <v>74.209946900000006</v>
      </c>
      <c r="M34" s="32">
        <v>0.44259616861246626</v>
      </c>
      <c r="N34" s="33">
        <v>1.14159224</v>
      </c>
      <c r="O34" s="33">
        <v>-1.8518571000000001</v>
      </c>
    </row>
    <row r="35" spans="2:15" ht="21" customHeight="1" thickBot="1" x14ac:dyDescent="0.25">
      <c r="B35" s="710"/>
      <c r="C35" s="75" t="s">
        <v>201</v>
      </c>
      <c r="D35" s="33">
        <v>0.54462997999999996</v>
      </c>
      <c r="E35" s="33">
        <v>83.591830069999986</v>
      </c>
      <c r="F35" s="579">
        <v>0.34</v>
      </c>
      <c r="G35" s="33">
        <v>122.17937786</v>
      </c>
      <c r="H35" s="32">
        <v>9.7999999999999997E-3</v>
      </c>
      <c r="I35" s="33">
        <v>28</v>
      </c>
      <c r="J35" s="32">
        <v>0.15659999999999999</v>
      </c>
      <c r="K35" s="33">
        <v>4</v>
      </c>
      <c r="L35" s="33">
        <v>53.589157159999999</v>
      </c>
      <c r="M35" s="32">
        <v>0.43861049301957866</v>
      </c>
      <c r="N35" s="33">
        <v>0.73841870999999992</v>
      </c>
      <c r="O35" s="33">
        <v>-1.81702374</v>
      </c>
    </row>
    <row r="36" spans="2:15" ht="21" customHeight="1" thickBot="1" x14ac:dyDescent="0.25">
      <c r="B36" s="710"/>
      <c r="C36" s="75" t="s">
        <v>202</v>
      </c>
      <c r="D36" s="33">
        <v>1.25E-4</v>
      </c>
      <c r="E36" s="33">
        <v>32.225582519999996</v>
      </c>
      <c r="F36" s="579">
        <v>0.2</v>
      </c>
      <c r="G36" s="33">
        <v>45.490277149999997</v>
      </c>
      <c r="H36" s="32">
        <v>1.66E-2</v>
      </c>
      <c r="I36" s="33">
        <v>25</v>
      </c>
      <c r="J36" s="32">
        <v>0.13619999999999999</v>
      </c>
      <c r="K36" s="33">
        <v>4</v>
      </c>
      <c r="L36" s="33">
        <v>20.620789739999999</v>
      </c>
      <c r="M36" s="32">
        <v>0.45330103555985918</v>
      </c>
      <c r="N36" s="33">
        <v>0.40317353</v>
      </c>
      <c r="O36" s="33">
        <v>-3.4833360000000001E-2</v>
      </c>
    </row>
    <row r="37" spans="2:15" ht="21" customHeight="1" thickBot="1" x14ac:dyDescent="0.25">
      <c r="B37" s="710"/>
      <c r="C37" s="74" t="s">
        <v>203</v>
      </c>
      <c r="D37" s="33">
        <v>33.16946257</v>
      </c>
      <c r="E37" s="33">
        <v>34.708895030000001</v>
      </c>
      <c r="F37" s="579">
        <v>0.21</v>
      </c>
      <c r="G37" s="33">
        <v>18.296436789999998</v>
      </c>
      <c r="H37" s="32">
        <v>0.1229</v>
      </c>
      <c r="I37" s="33">
        <v>86</v>
      </c>
      <c r="J37" s="32">
        <v>0.27450000000000002</v>
      </c>
      <c r="K37" s="33">
        <v>3</v>
      </c>
      <c r="L37" s="33">
        <v>25.640310460000002</v>
      </c>
      <c r="M37" s="32">
        <v>1.4013827257345446</v>
      </c>
      <c r="N37" s="33">
        <v>1.30181367</v>
      </c>
      <c r="O37" s="33">
        <v>-0.15294176999999998</v>
      </c>
    </row>
    <row r="38" spans="2:15" ht="21" customHeight="1" thickBot="1" x14ac:dyDescent="0.25">
      <c r="B38" s="710"/>
      <c r="C38" s="75" t="s">
        <v>204</v>
      </c>
      <c r="D38" s="33">
        <v>0</v>
      </c>
      <c r="E38" s="33">
        <v>13.730500220000001</v>
      </c>
      <c r="F38" s="579">
        <v>0.2</v>
      </c>
      <c r="G38" s="33">
        <v>12.97475908</v>
      </c>
      <c r="H38" s="32">
        <v>3.2500000000000001E-2</v>
      </c>
      <c r="I38" s="33">
        <v>30</v>
      </c>
      <c r="J38" s="32">
        <v>0.1585</v>
      </c>
      <c r="K38" s="33">
        <v>4</v>
      </c>
      <c r="L38" s="33">
        <v>9.1544637299999998</v>
      </c>
      <c r="M38" s="32">
        <v>0.7055594384107825</v>
      </c>
      <c r="N38" s="33">
        <v>0.27890392999999997</v>
      </c>
      <c r="O38" s="33">
        <v>-0.14987091</v>
      </c>
    </row>
    <row r="39" spans="2:15" ht="21" customHeight="1" thickBot="1" x14ac:dyDescent="0.25">
      <c r="B39" s="710"/>
      <c r="C39" s="75" t="s">
        <v>205</v>
      </c>
      <c r="D39" s="33">
        <v>0</v>
      </c>
      <c r="E39" s="33">
        <v>0</v>
      </c>
      <c r="F39" s="579">
        <v>0</v>
      </c>
      <c r="G39" s="33">
        <v>0</v>
      </c>
      <c r="H39" s="32">
        <v>0</v>
      </c>
      <c r="I39" s="33">
        <v>0</v>
      </c>
      <c r="J39" s="32">
        <v>0</v>
      </c>
      <c r="K39" s="33">
        <v>0</v>
      </c>
      <c r="L39" s="33">
        <v>0</v>
      </c>
      <c r="M39" s="32">
        <v>0</v>
      </c>
      <c r="N39" s="33">
        <v>0</v>
      </c>
      <c r="O39" s="33">
        <v>0</v>
      </c>
    </row>
    <row r="40" spans="2:15" ht="21" customHeight="1" thickBot="1" x14ac:dyDescent="0.25">
      <c r="B40" s="710"/>
      <c r="C40" s="74" t="s">
        <v>206</v>
      </c>
      <c r="D40" s="33">
        <v>33.16946257</v>
      </c>
      <c r="E40" s="33">
        <v>20.978394809999998</v>
      </c>
      <c r="F40" s="579">
        <v>0.22</v>
      </c>
      <c r="G40" s="33">
        <v>5.3216777100000003</v>
      </c>
      <c r="H40" s="32">
        <v>0.34329999999999999</v>
      </c>
      <c r="I40" s="33">
        <v>56</v>
      </c>
      <c r="J40" s="32">
        <v>0.55710000000000004</v>
      </c>
      <c r="K40" s="33">
        <v>2</v>
      </c>
      <c r="L40" s="33">
        <v>16.485846729999999</v>
      </c>
      <c r="M40" s="32">
        <v>3.0978664301713228</v>
      </c>
      <c r="N40" s="33">
        <v>1.02290974</v>
      </c>
      <c r="O40" s="33">
        <v>-3.07085E-3</v>
      </c>
    </row>
    <row r="41" spans="2:15" ht="21" customHeight="1" thickBot="1" x14ac:dyDescent="0.25">
      <c r="B41" s="710"/>
      <c r="C41" s="74" t="s">
        <v>207</v>
      </c>
      <c r="D41" s="33">
        <v>4.7942000000000004E-4</v>
      </c>
      <c r="E41" s="33">
        <v>1.6212000000000001E-2</v>
      </c>
      <c r="F41" s="579">
        <v>0.5</v>
      </c>
      <c r="G41" s="33">
        <v>3.9134125699999998</v>
      </c>
      <c r="H41" s="32">
        <v>7.7999999999999996E-3</v>
      </c>
      <c r="I41" s="33">
        <v>2</v>
      </c>
      <c r="J41" s="32">
        <v>6.0299999999999999E-2</v>
      </c>
      <c r="K41" s="33">
        <v>4</v>
      </c>
      <c r="L41" s="33">
        <v>9.7094189999999997E-2</v>
      </c>
      <c r="M41" s="32">
        <v>2.4810619443581948E-2</v>
      </c>
      <c r="N41" s="33">
        <v>1.6858459999999999E-2</v>
      </c>
      <c r="O41" s="33">
        <v>-1.6691419999999998E-2</v>
      </c>
    </row>
    <row r="42" spans="2:15" ht="21" customHeight="1" thickBot="1" x14ac:dyDescent="0.25">
      <c r="B42" s="869"/>
      <c r="C42" s="76" t="s">
        <v>250</v>
      </c>
      <c r="D42" s="41">
        <v>18873.498794539995</v>
      </c>
      <c r="E42" s="41">
        <v>3688.8422054400003</v>
      </c>
      <c r="F42" s="580">
        <v>0.72477975012997264</v>
      </c>
      <c r="G42" s="41">
        <v>20073.21784496</v>
      </c>
      <c r="H42" s="77">
        <v>1.7442795980319205E-3</v>
      </c>
      <c r="I42" s="41">
        <v>2552</v>
      </c>
      <c r="J42" s="77">
        <v>5.0191855053342137E-2</v>
      </c>
      <c r="K42" s="41">
        <v>3.9990885150088378</v>
      </c>
      <c r="L42" s="41">
        <v>1147.6717294700002</v>
      </c>
      <c r="M42" s="77">
        <v>5.7174277603835137E-2</v>
      </c>
      <c r="N42" s="41">
        <v>4.2295195300000001</v>
      </c>
      <c r="O42" s="41">
        <v>-14.155643459999999</v>
      </c>
    </row>
    <row r="43" spans="2:15" ht="21" customHeight="1" thickBot="1" x14ac:dyDescent="0.3">
      <c r="B43" s="73" t="s">
        <v>251</v>
      </c>
      <c r="C43" s="865"/>
      <c r="D43" s="854"/>
      <c r="E43" s="854"/>
      <c r="F43" s="854"/>
      <c r="G43" s="854"/>
      <c r="H43" s="854"/>
      <c r="I43" s="854"/>
      <c r="J43" s="854"/>
      <c r="K43" s="854"/>
      <c r="L43" s="854"/>
      <c r="M43" s="854"/>
      <c r="N43" s="854"/>
      <c r="O43" s="866"/>
    </row>
    <row r="44" spans="2:15" ht="21" customHeight="1" thickBot="1" x14ac:dyDescent="0.25">
      <c r="B44" s="868"/>
      <c r="C44" s="74" t="s">
        <v>191</v>
      </c>
      <c r="D44" s="33">
        <v>268.66118023000001</v>
      </c>
      <c r="E44" s="33">
        <v>1.0548766699999998</v>
      </c>
      <c r="F44" s="579">
        <v>0.75</v>
      </c>
      <c r="G44" s="33">
        <v>269.45233773000001</v>
      </c>
      <c r="H44" s="32">
        <v>5.9999999999999995E-4</v>
      </c>
      <c r="I44" s="33">
        <v>3</v>
      </c>
      <c r="J44" s="32">
        <v>0.25609999999999999</v>
      </c>
      <c r="K44" s="33">
        <v>5</v>
      </c>
      <c r="L44" s="33">
        <v>53.264728590000004</v>
      </c>
      <c r="M44" s="32">
        <v>0.1976777378839184</v>
      </c>
      <c r="N44" s="33">
        <v>4.2798839999999998E-2</v>
      </c>
      <c r="O44" s="33">
        <v>-3.029302E-2</v>
      </c>
    </row>
    <row r="45" spans="2:15" ht="21" customHeight="1" thickBot="1" x14ac:dyDescent="0.25">
      <c r="B45" s="710"/>
      <c r="C45" s="75" t="s">
        <v>192</v>
      </c>
      <c r="D45" s="33">
        <v>268.66118023000001</v>
      </c>
      <c r="E45" s="33">
        <v>1.0548766699999998</v>
      </c>
      <c r="F45" s="579">
        <v>0.75</v>
      </c>
      <c r="G45" s="33">
        <v>269.45233773000001</v>
      </c>
      <c r="H45" s="32">
        <v>5.9999999999999995E-4</v>
      </c>
      <c r="I45" s="33">
        <v>3</v>
      </c>
      <c r="J45" s="32">
        <v>0.25609999999999999</v>
      </c>
      <c r="K45" s="33">
        <v>5</v>
      </c>
      <c r="L45" s="33">
        <v>53.264728590000004</v>
      </c>
      <c r="M45" s="32">
        <v>0.1976777378839184</v>
      </c>
      <c r="N45" s="33">
        <v>4.2798839999999998E-2</v>
      </c>
      <c r="O45" s="33">
        <v>-3.029302E-2</v>
      </c>
    </row>
    <row r="46" spans="2:15" ht="21" customHeight="1" thickBot="1" x14ac:dyDescent="0.25">
      <c r="B46" s="710"/>
      <c r="C46" s="75" t="s">
        <v>193</v>
      </c>
      <c r="D46" s="33">
        <v>0</v>
      </c>
      <c r="E46" s="33">
        <v>0</v>
      </c>
      <c r="F46" s="579">
        <v>0</v>
      </c>
      <c r="G46" s="33">
        <v>0</v>
      </c>
      <c r="H46" s="32">
        <v>0</v>
      </c>
      <c r="I46" s="33">
        <v>0</v>
      </c>
      <c r="J46" s="32">
        <v>0</v>
      </c>
      <c r="K46" s="33">
        <v>0</v>
      </c>
      <c r="L46" s="33">
        <v>0</v>
      </c>
      <c r="M46" s="32">
        <v>0</v>
      </c>
      <c r="N46" s="33">
        <v>0</v>
      </c>
      <c r="O46" s="33">
        <v>0</v>
      </c>
    </row>
    <row r="47" spans="2:15" ht="21" customHeight="1" thickBot="1" x14ac:dyDescent="0.25">
      <c r="B47" s="710"/>
      <c r="C47" s="74" t="s">
        <v>194</v>
      </c>
      <c r="D47" s="33">
        <v>196.84535134000001</v>
      </c>
      <c r="E47" s="33">
        <v>7.4183844600000004</v>
      </c>
      <c r="F47" s="579">
        <v>0.75</v>
      </c>
      <c r="G47" s="33">
        <v>175.17225780000001</v>
      </c>
      <c r="H47" s="32">
        <v>2E-3</v>
      </c>
      <c r="I47" s="33">
        <v>10</v>
      </c>
      <c r="J47" s="32">
        <v>0.16880000000000001</v>
      </c>
      <c r="K47" s="33">
        <v>2</v>
      </c>
      <c r="L47" s="33">
        <v>21.155610769999999</v>
      </c>
      <c r="M47" s="32">
        <v>0.12077032651000059</v>
      </c>
      <c r="N47" s="33">
        <v>6.0598650000000004E-2</v>
      </c>
      <c r="O47" s="33">
        <v>-0.10693547</v>
      </c>
    </row>
    <row r="48" spans="2:15" ht="21" customHeight="1" thickBot="1" x14ac:dyDescent="0.25">
      <c r="B48" s="710"/>
      <c r="C48" s="74" t="s">
        <v>195</v>
      </c>
      <c r="D48" s="33">
        <v>250.04835580000002</v>
      </c>
      <c r="E48" s="33">
        <v>10.101685230000001</v>
      </c>
      <c r="F48" s="579">
        <v>0.74</v>
      </c>
      <c r="G48" s="33">
        <v>251.21803408000002</v>
      </c>
      <c r="H48" s="32">
        <v>3.8999999999999998E-3</v>
      </c>
      <c r="I48" s="33">
        <v>8</v>
      </c>
      <c r="J48" s="32">
        <v>0.1729</v>
      </c>
      <c r="K48" s="33">
        <v>3</v>
      </c>
      <c r="L48" s="33">
        <v>73.42791462000001</v>
      </c>
      <c r="M48" s="32">
        <v>0.29228759347992106</v>
      </c>
      <c r="N48" s="33">
        <v>0.16813710999999998</v>
      </c>
      <c r="O48" s="33">
        <v>-0.17776686</v>
      </c>
    </row>
    <row r="49" spans="2:15" ht="21" customHeight="1" thickBot="1" x14ac:dyDescent="0.25">
      <c r="B49" s="710"/>
      <c r="C49" s="74" t="s">
        <v>196</v>
      </c>
      <c r="D49" s="33">
        <v>0</v>
      </c>
      <c r="E49" s="33">
        <v>0</v>
      </c>
      <c r="F49" s="579">
        <v>0</v>
      </c>
      <c r="G49" s="33">
        <v>0</v>
      </c>
      <c r="H49" s="32">
        <v>0</v>
      </c>
      <c r="I49" s="33">
        <v>0</v>
      </c>
      <c r="J49" s="32">
        <v>0</v>
      </c>
      <c r="K49" s="33">
        <v>0</v>
      </c>
      <c r="L49" s="33">
        <v>0</v>
      </c>
      <c r="M49" s="32">
        <v>0</v>
      </c>
      <c r="N49" s="33">
        <v>0</v>
      </c>
      <c r="O49" s="33">
        <v>0</v>
      </c>
    </row>
    <row r="50" spans="2:15" ht="21" customHeight="1" thickBot="1" x14ac:dyDescent="0.25">
      <c r="B50" s="710"/>
      <c r="C50" s="74" t="s">
        <v>197</v>
      </c>
      <c r="D50" s="33">
        <v>1217.2958989000001</v>
      </c>
      <c r="E50" s="33">
        <v>220.65663938999998</v>
      </c>
      <c r="F50" s="579">
        <v>0.76</v>
      </c>
      <c r="G50" s="33">
        <v>1380.8503697799999</v>
      </c>
      <c r="H50" s="32">
        <v>9.9000000000000008E-3</v>
      </c>
      <c r="I50" s="33">
        <v>46</v>
      </c>
      <c r="J50" s="32">
        <v>0.2281</v>
      </c>
      <c r="K50" s="33">
        <v>3</v>
      </c>
      <c r="L50" s="33">
        <v>661.05429087999994</v>
      </c>
      <c r="M50" s="32">
        <v>0.47872985034962229</v>
      </c>
      <c r="N50" s="33">
        <v>3.1409479300000003</v>
      </c>
      <c r="O50" s="33">
        <v>-15.050887099999999</v>
      </c>
    </row>
    <row r="51" spans="2:15" ht="21" customHeight="1" thickBot="1" x14ac:dyDescent="0.25">
      <c r="B51" s="710"/>
      <c r="C51" s="75" t="s">
        <v>198</v>
      </c>
      <c r="D51" s="33">
        <v>1217.2958989000001</v>
      </c>
      <c r="E51" s="33">
        <v>220.65663938999998</v>
      </c>
      <c r="F51" s="579">
        <v>0.76</v>
      </c>
      <c r="G51" s="33">
        <v>1380.8503697799999</v>
      </c>
      <c r="H51" s="32">
        <v>9.9000000000000008E-3</v>
      </c>
      <c r="I51" s="33">
        <v>46</v>
      </c>
      <c r="J51" s="32">
        <v>0.2281</v>
      </c>
      <c r="K51" s="33">
        <v>3</v>
      </c>
      <c r="L51" s="33">
        <v>661.05429087999994</v>
      </c>
      <c r="M51" s="32">
        <v>0.47872985034962229</v>
      </c>
      <c r="N51" s="33">
        <v>3.1409479300000003</v>
      </c>
      <c r="O51" s="33">
        <v>-15.050887099999999</v>
      </c>
    </row>
    <row r="52" spans="2:15" ht="21" customHeight="1" thickBot="1" x14ac:dyDescent="0.25">
      <c r="B52" s="710"/>
      <c r="C52" s="75" t="s">
        <v>199</v>
      </c>
      <c r="D52" s="33">
        <v>0</v>
      </c>
      <c r="E52" s="33">
        <v>0</v>
      </c>
      <c r="F52" s="579">
        <v>0</v>
      </c>
      <c r="G52" s="33">
        <v>0</v>
      </c>
      <c r="H52" s="32">
        <v>0</v>
      </c>
      <c r="I52" s="33">
        <v>0</v>
      </c>
      <c r="J52" s="32">
        <v>0</v>
      </c>
      <c r="K52" s="33">
        <v>0</v>
      </c>
      <c r="L52" s="33">
        <v>0</v>
      </c>
      <c r="M52" s="32">
        <v>0</v>
      </c>
      <c r="N52" s="33">
        <v>0</v>
      </c>
      <c r="O52" s="33">
        <v>0</v>
      </c>
    </row>
    <row r="53" spans="2:15" ht="21" customHeight="1" thickBot="1" x14ac:dyDescent="0.25">
      <c r="B53" s="710"/>
      <c r="C53" s="74" t="s">
        <v>200</v>
      </c>
      <c r="D53" s="33">
        <v>0</v>
      </c>
      <c r="E53" s="33">
        <v>0</v>
      </c>
      <c r="F53" s="579">
        <v>0</v>
      </c>
      <c r="G53" s="33">
        <v>0</v>
      </c>
      <c r="H53" s="32">
        <v>0</v>
      </c>
      <c r="I53" s="33">
        <v>0</v>
      </c>
      <c r="J53" s="32">
        <v>0</v>
      </c>
      <c r="K53" s="33">
        <v>0</v>
      </c>
      <c r="L53" s="33">
        <v>0</v>
      </c>
      <c r="M53" s="32">
        <v>0</v>
      </c>
      <c r="N53" s="33">
        <v>0</v>
      </c>
      <c r="O53" s="33">
        <v>0</v>
      </c>
    </row>
    <row r="54" spans="2:15" ht="21" customHeight="1" thickBot="1" x14ac:dyDescent="0.25">
      <c r="B54" s="710"/>
      <c r="C54" s="75" t="s">
        <v>201</v>
      </c>
      <c r="D54" s="33">
        <v>0</v>
      </c>
      <c r="E54" s="33">
        <v>0</v>
      </c>
      <c r="F54" s="579">
        <v>0</v>
      </c>
      <c r="G54" s="33">
        <v>0</v>
      </c>
      <c r="H54" s="32">
        <v>0</v>
      </c>
      <c r="I54" s="33">
        <v>0</v>
      </c>
      <c r="J54" s="32">
        <v>0</v>
      </c>
      <c r="K54" s="33">
        <v>0</v>
      </c>
      <c r="L54" s="33">
        <v>0</v>
      </c>
      <c r="M54" s="32">
        <v>0</v>
      </c>
      <c r="N54" s="33">
        <v>0</v>
      </c>
      <c r="O54" s="33">
        <v>0</v>
      </c>
    </row>
    <row r="55" spans="2:15" ht="21" customHeight="1" thickBot="1" x14ac:dyDescent="0.25">
      <c r="B55" s="710"/>
      <c r="C55" s="75" t="s">
        <v>202</v>
      </c>
      <c r="D55" s="33">
        <v>0</v>
      </c>
      <c r="E55" s="33">
        <v>0</v>
      </c>
      <c r="F55" s="579">
        <v>0</v>
      </c>
      <c r="G55" s="33">
        <v>0</v>
      </c>
      <c r="H55" s="32">
        <v>0</v>
      </c>
      <c r="I55" s="33">
        <v>0</v>
      </c>
      <c r="J55" s="32">
        <v>0</v>
      </c>
      <c r="K55" s="33">
        <v>0</v>
      </c>
      <c r="L55" s="33">
        <v>0</v>
      </c>
      <c r="M55" s="32">
        <v>0</v>
      </c>
      <c r="N55" s="33">
        <v>0</v>
      </c>
      <c r="O55" s="33">
        <v>0</v>
      </c>
    </row>
    <row r="56" spans="2:15" ht="21" customHeight="1" thickBot="1" x14ac:dyDescent="0.25">
      <c r="B56" s="710"/>
      <c r="C56" s="74" t="s">
        <v>203</v>
      </c>
      <c r="D56" s="33">
        <v>58.638010960000003</v>
      </c>
      <c r="E56" s="33">
        <v>0</v>
      </c>
      <c r="F56" s="579">
        <v>0</v>
      </c>
      <c r="G56" s="33">
        <v>58.638010960000003</v>
      </c>
      <c r="H56" s="32">
        <v>0.33739999999999998</v>
      </c>
      <c r="I56" s="33">
        <v>4</v>
      </c>
      <c r="J56" s="32">
        <v>0.16880000000000001</v>
      </c>
      <c r="K56" s="33">
        <v>5</v>
      </c>
      <c r="L56" s="33">
        <v>62.208153600000003</v>
      </c>
      <c r="M56" s="32">
        <v>1.0608844430694517</v>
      </c>
      <c r="N56" s="33">
        <v>3.3382326400000002</v>
      </c>
      <c r="O56" s="33">
        <v>-33.065510359999998</v>
      </c>
    </row>
    <row r="57" spans="2:15" ht="21" customHeight="1" thickBot="1" x14ac:dyDescent="0.25">
      <c r="B57" s="710"/>
      <c r="C57" s="75" t="s">
        <v>204</v>
      </c>
      <c r="D57" s="33">
        <v>0</v>
      </c>
      <c r="E57" s="33">
        <v>0</v>
      </c>
      <c r="F57" s="579">
        <v>0</v>
      </c>
      <c r="G57" s="33">
        <v>0</v>
      </c>
      <c r="H57" s="32">
        <v>0</v>
      </c>
      <c r="I57" s="33">
        <v>2</v>
      </c>
      <c r="J57" s="32">
        <v>0</v>
      </c>
      <c r="K57" s="33">
        <v>0</v>
      </c>
      <c r="L57" s="33">
        <v>0</v>
      </c>
      <c r="M57" s="32">
        <v>0</v>
      </c>
      <c r="N57" s="33">
        <v>0</v>
      </c>
      <c r="O57" s="33">
        <v>0</v>
      </c>
    </row>
    <row r="58" spans="2:15" ht="21" customHeight="1" thickBot="1" x14ac:dyDescent="0.25">
      <c r="B58" s="710"/>
      <c r="C58" s="75" t="s">
        <v>205</v>
      </c>
      <c r="D58" s="33">
        <v>0</v>
      </c>
      <c r="E58" s="33">
        <v>0</v>
      </c>
      <c r="F58" s="579">
        <v>0</v>
      </c>
      <c r="G58" s="33">
        <v>0</v>
      </c>
      <c r="H58" s="32">
        <v>0</v>
      </c>
      <c r="I58" s="33">
        <v>0</v>
      </c>
      <c r="J58" s="32">
        <v>0</v>
      </c>
      <c r="K58" s="33">
        <v>0</v>
      </c>
      <c r="L58" s="33">
        <v>0</v>
      </c>
      <c r="M58" s="32">
        <v>0</v>
      </c>
      <c r="N58" s="33">
        <v>0</v>
      </c>
      <c r="O58" s="33">
        <v>0</v>
      </c>
    </row>
    <row r="59" spans="2:15" ht="21" customHeight="1" thickBot="1" x14ac:dyDescent="0.25">
      <c r="B59" s="710"/>
      <c r="C59" s="74" t="s">
        <v>206</v>
      </c>
      <c r="D59" s="33">
        <v>58.638010960000003</v>
      </c>
      <c r="E59" s="33">
        <v>0</v>
      </c>
      <c r="F59" s="579">
        <v>0</v>
      </c>
      <c r="G59" s="33">
        <v>58.638010960000003</v>
      </c>
      <c r="H59" s="32">
        <v>0.33739999999999998</v>
      </c>
      <c r="I59" s="33">
        <v>2</v>
      </c>
      <c r="J59" s="32">
        <v>0.16880000000000001</v>
      </c>
      <c r="K59" s="33">
        <v>5</v>
      </c>
      <c r="L59" s="33">
        <v>62.208153600000003</v>
      </c>
      <c r="M59" s="32">
        <v>1.0608844430694517</v>
      </c>
      <c r="N59" s="33">
        <v>3.3382326400000002</v>
      </c>
      <c r="O59" s="33">
        <v>-33.065510359999998</v>
      </c>
    </row>
    <row r="60" spans="2:15" ht="21" customHeight="1" thickBot="1" x14ac:dyDescent="0.25">
      <c r="B60" s="710"/>
      <c r="C60" s="74" t="s">
        <v>207</v>
      </c>
      <c r="D60" s="33">
        <v>8.6706342200000002</v>
      </c>
      <c r="E60" s="33">
        <v>5.8333330000000003E-2</v>
      </c>
      <c r="F60" s="579">
        <v>0.5</v>
      </c>
      <c r="G60" s="33">
        <v>8.6998008900000006</v>
      </c>
      <c r="H60" s="32">
        <v>1</v>
      </c>
      <c r="I60" s="33">
        <v>3</v>
      </c>
      <c r="J60" s="32">
        <v>0.28999999999999998</v>
      </c>
      <c r="K60" s="33">
        <v>3</v>
      </c>
      <c r="L60" s="33">
        <v>2.0410900999999999</v>
      </c>
      <c r="M60" s="32">
        <v>0.23461342688269271</v>
      </c>
      <c r="N60" s="33">
        <v>7.2517364400000002</v>
      </c>
      <c r="O60" s="33">
        <v>-7.2517364400000002</v>
      </c>
    </row>
    <row r="61" spans="2:15" ht="21" customHeight="1" thickBot="1" x14ac:dyDescent="0.25">
      <c r="B61" s="869"/>
      <c r="C61" s="76" t="s">
        <v>250</v>
      </c>
      <c r="D61" s="41">
        <v>2000.1594314500003</v>
      </c>
      <c r="E61" s="41">
        <v>239.28991908</v>
      </c>
      <c r="F61" s="580">
        <v>0.75873821269671171</v>
      </c>
      <c r="G61" s="41">
        <v>2144.0308112399998</v>
      </c>
      <c r="H61" s="77">
        <v>2.0357193782412613E-2</v>
      </c>
      <c r="I61" s="41">
        <v>74</v>
      </c>
      <c r="J61" s="77">
        <v>0.2189354855797109</v>
      </c>
      <c r="K61" s="41">
        <v>3.2243477272147079</v>
      </c>
      <c r="L61" s="41">
        <v>873.15178856000011</v>
      </c>
      <c r="M61" s="77">
        <v>0.40724778020098173</v>
      </c>
      <c r="N61" s="41">
        <v>14.00245161</v>
      </c>
      <c r="O61" s="41">
        <v>-55.68312925</v>
      </c>
    </row>
    <row r="62" spans="2:15" ht="21" customHeight="1" thickBot="1" x14ac:dyDescent="0.3">
      <c r="B62" s="73" t="s">
        <v>211</v>
      </c>
      <c r="C62" s="865"/>
      <c r="D62" s="854"/>
      <c r="E62" s="854"/>
      <c r="F62" s="854"/>
      <c r="G62" s="854"/>
      <c r="H62" s="854"/>
      <c r="I62" s="854"/>
      <c r="J62" s="854"/>
      <c r="K62" s="854"/>
      <c r="L62" s="854"/>
      <c r="M62" s="854"/>
      <c r="N62" s="854"/>
      <c r="O62" s="866"/>
    </row>
    <row r="63" spans="2:15" ht="21" customHeight="1" thickBot="1" x14ac:dyDescent="0.25">
      <c r="B63" s="868"/>
      <c r="C63" s="74" t="s">
        <v>191</v>
      </c>
      <c r="D63" s="33">
        <v>958.34891886000003</v>
      </c>
      <c r="E63" s="33">
        <v>276.06507736000003</v>
      </c>
      <c r="F63" s="579">
        <v>0.52</v>
      </c>
      <c r="G63" s="33">
        <v>1076.54268884</v>
      </c>
      <c r="H63" s="32">
        <v>1.1000000000000001E-3</v>
      </c>
      <c r="I63" s="33">
        <v>781</v>
      </c>
      <c r="J63" s="32">
        <v>0.33100000000000002</v>
      </c>
      <c r="K63" s="33">
        <v>5</v>
      </c>
      <c r="L63" s="33">
        <v>190.99584281999998</v>
      </c>
      <c r="M63" s="32">
        <v>0.17741594903756441</v>
      </c>
      <c r="N63" s="33">
        <v>0.42370072999999997</v>
      </c>
      <c r="O63" s="33">
        <v>-0.79421262000000004</v>
      </c>
    </row>
    <row r="64" spans="2:15" ht="21" customHeight="1" thickBot="1" x14ac:dyDescent="0.25">
      <c r="B64" s="710"/>
      <c r="C64" s="75" t="s">
        <v>192</v>
      </c>
      <c r="D64" s="33">
        <v>267.50085856999999</v>
      </c>
      <c r="E64" s="33">
        <v>25.625482959999999</v>
      </c>
      <c r="F64" s="579">
        <v>0.85</v>
      </c>
      <c r="G64" s="33">
        <v>289.20615738999999</v>
      </c>
      <c r="H64" s="32">
        <v>5.0000000000000001E-4</v>
      </c>
      <c r="I64" s="33">
        <v>236</v>
      </c>
      <c r="J64" s="32">
        <v>0.23230000000000001</v>
      </c>
      <c r="K64" s="33">
        <v>5</v>
      </c>
      <c r="L64" s="33">
        <v>19.458032539999998</v>
      </c>
      <c r="M64" s="32">
        <v>6.7280837709691205E-2</v>
      </c>
      <c r="N64" s="33">
        <v>3.0639029999999998E-2</v>
      </c>
      <c r="O64" s="33">
        <v>-0.17839425</v>
      </c>
    </row>
    <row r="65" spans="2:15" ht="21" customHeight="1" thickBot="1" x14ac:dyDescent="0.25">
      <c r="B65" s="710"/>
      <c r="C65" s="75" t="s">
        <v>193</v>
      </c>
      <c r="D65" s="33">
        <v>690.84806028999992</v>
      </c>
      <c r="E65" s="33">
        <v>250.4395944</v>
      </c>
      <c r="F65" s="579">
        <v>0.49</v>
      </c>
      <c r="G65" s="33">
        <v>787.33653145000005</v>
      </c>
      <c r="H65" s="32">
        <v>1.2999999999999999E-3</v>
      </c>
      <c r="I65" s="33">
        <v>545</v>
      </c>
      <c r="J65" s="32">
        <v>0.36730000000000002</v>
      </c>
      <c r="K65" s="33">
        <v>0</v>
      </c>
      <c r="L65" s="33">
        <v>171.53781028</v>
      </c>
      <c r="M65" s="32">
        <v>0.21787101630364722</v>
      </c>
      <c r="N65" s="33">
        <v>0.39306170000000001</v>
      </c>
      <c r="O65" s="33">
        <v>-0.61581838</v>
      </c>
    </row>
    <row r="66" spans="2:15" ht="21" customHeight="1" thickBot="1" x14ac:dyDescent="0.25">
      <c r="B66" s="710"/>
      <c r="C66" s="74" t="s">
        <v>194</v>
      </c>
      <c r="D66" s="33">
        <v>320.57685206000002</v>
      </c>
      <c r="E66" s="33">
        <v>82.439417669999997</v>
      </c>
      <c r="F66" s="579">
        <v>0.75</v>
      </c>
      <c r="G66" s="33">
        <v>254.43459554</v>
      </c>
      <c r="H66" s="32">
        <v>1.6999999999999999E-3</v>
      </c>
      <c r="I66" s="33">
        <v>93</v>
      </c>
      <c r="J66" s="32">
        <v>0.1603</v>
      </c>
      <c r="K66" s="33">
        <v>0</v>
      </c>
      <c r="L66" s="33">
        <v>35.498706090000006</v>
      </c>
      <c r="M66" s="32">
        <v>0.13951996588616114</v>
      </c>
      <c r="N66" s="33">
        <v>7.0158850000000009E-2</v>
      </c>
      <c r="O66" s="33">
        <v>-4.7193599999999995E-2</v>
      </c>
    </row>
    <row r="67" spans="2:15" ht="21" customHeight="1" thickBot="1" x14ac:dyDescent="0.25">
      <c r="B67" s="710"/>
      <c r="C67" s="74" t="s">
        <v>195</v>
      </c>
      <c r="D67" s="33">
        <v>1468.2548764600001</v>
      </c>
      <c r="E67" s="33">
        <v>323.10349112</v>
      </c>
      <c r="F67" s="579">
        <v>0.49</v>
      </c>
      <c r="G67" s="33">
        <v>1403.86124546</v>
      </c>
      <c r="H67" s="32">
        <v>3.3999999999999998E-3</v>
      </c>
      <c r="I67" s="33">
        <v>1448</v>
      </c>
      <c r="J67" s="32">
        <v>0.40439999999999998</v>
      </c>
      <c r="K67" s="33">
        <v>0</v>
      </c>
      <c r="L67" s="33">
        <v>552.00332749000006</v>
      </c>
      <c r="M67" s="32">
        <v>0.39320362270498205</v>
      </c>
      <c r="N67" s="33">
        <v>1.97849081</v>
      </c>
      <c r="O67" s="33">
        <v>-3.93478824</v>
      </c>
    </row>
    <row r="68" spans="2:15" ht="21" customHeight="1" thickBot="1" x14ac:dyDescent="0.25">
      <c r="B68" s="710"/>
      <c r="C68" s="74" t="s">
        <v>196</v>
      </c>
      <c r="D68" s="33">
        <v>293.82557280000003</v>
      </c>
      <c r="E68" s="33">
        <v>201.97701380000001</v>
      </c>
      <c r="F68" s="579">
        <v>0.74</v>
      </c>
      <c r="G68" s="33">
        <v>325.05824080000002</v>
      </c>
      <c r="H68" s="32">
        <v>5.7000000000000002E-3</v>
      </c>
      <c r="I68" s="33">
        <v>234</v>
      </c>
      <c r="J68" s="32">
        <v>0.17879999999999999</v>
      </c>
      <c r="K68" s="33">
        <v>0</v>
      </c>
      <c r="L68" s="33">
        <v>78.013720259999999</v>
      </c>
      <c r="M68" s="32">
        <v>0.23999920773582184</v>
      </c>
      <c r="N68" s="33">
        <v>0.33192377000000001</v>
      </c>
      <c r="O68" s="33">
        <v>-0.31067085999999999</v>
      </c>
    </row>
    <row r="69" spans="2:15" ht="21" customHeight="1" thickBot="1" x14ac:dyDescent="0.25">
      <c r="B69" s="710"/>
      <c r="C69" s="74" t="s">
        <v>197</v>
      </c>
      <c r="D69" s="33">
        <v>6367.3969488399998</v>
      </c>
      <c r="E69" s="33">
        <v>1326.6672194300002</v>
      </c>
      <c r="F69" s="579">
        <v>0.49</v>
      </c>
      <c r="G69" s="33">
        <v>6346.4090925299997</v>
      </c>
      <c r="H69" s="32">
        <v>1.3100000000000001E-2</v>
      </c>
      <c r="I69" s="33">
        <v>4730</v>
      </c>
      <c r="J69" s="32">
        <v>0.4541</v>
      </c>
      <c r="K69" s="33">
        <v>0</v>
      </c>
      <c r="L69" s="33">
        <v>4674.0165809700002</v>
      </c>
      <c r="M69" s="32">
        <v>0.73648208188651465</v>
      </c>
      <c r="N69" s="33">
        <v>37.3072923</v>
      </c>
      <c r="O69" s="33">
        <v>-77.422166829999995</v>
      </c>
    </row>
    <row r="70" spans="2:15" ht="21" customHeight="1" thickBot="1" x14ac:dyDescent="0.25">
      <c r="B70" s="710"/>
      <c r="C70" s="75" t="s">
        <v>198</v>
      </c>
      <c r="D70" s="33">
        <v>3188.9739192100001</v>
      </c>
      <c r="E70" s="33">
        <v>619.99128234</v>
      </c>
      <c r="F70" s="579">
        <v>0.51</v>
      </c>
      <c r="G70" s="33">
        <v>3056.0617750700003</v>
      </c>
      <c r="H70" s="32">
        <v>7.9000000000000008E-3</v>
      </c>
      <c r="I70" s="33">
        <v>2705</v>
      </c>
      <c r="J70" s="32">
        <v>0.46039999999999998</v>
      </c>
      <c r="K70" s="33">
        <v>0</v>
      </c>
      <c r="L70" s="33">
        <v>1997.1189836600001</v>
      </c>
      <c r="M70" s="32">
        <v>0.65349431086492205</v>
      </c>
      <c r="N70" s="33">
        <v>10.950695230000001</v>
      </c>
      <c r="O70" s="33">
        <v>-15.962317480000001</v>
      </c>
    </row>
    <row r="71" spans="2:15" ht="21" customHeight="1" thickBot="1" x14ac:dyDescent="0.25">
      <c r="B71" s="710"/>
      <c r="C71" s="75" t="s">
        <v>199</v>
      </c>
      <c r="D71" s="33">
        <v>3178.4230296300002</v>
      </c>
      <c r="E71" s="33">
        <v>706.67593709000005</v>
      </c>
      <c r="F71" s="579">
        <v>0.46</v>
      </c>
      <c r="G71" s="33">
        <v>3290.3473174599999</v>
      </c>
      <c r="H71" s="32">
        <v>1.7899999999999999E-2</v>
      </c>
      <c r="I71" s="33">
        <v>2025</v>
      </c>
      <c r="J71" s="32">
        <v>0.44829999999999998</v>
      </c>
      <c r="K71" s="33">
        <v>0</v>
      </c>
      <c r="L71" s="33">
        <v>2676.89759731</v>
      </c>
      <c r="M71" s="32">
        <v>0.81356080043745782</v>
      </c>
      <c r="N71" s="33">
        <v>26.356597059999999</v>
      </c>
      <c r="O71" s="33">
        <v>-61.459849349999999</v>
      </c>
    </row>
    <row r="72" spans="2:15" ht="21" customHeight="1" thickBot="1" x14ac:dyDescent="0.25">
      <c r="B72" s="710"/>
      <c r="C72" s="74" t="s">
        <v>200</v>
      </c>
      <c r="D72" s="33">
        <v>3418.5069462699998</v>
      </c>
      <c r="E72" s="33">
        <v>617.43718608000006</v>
      </c>
      <c r="F72" s="579">
        <v>0.56000000000000005</v>
      </c>
      <c r="G72" s="33">
        <v>3615.1724581200001</v>
      </c>
      <c r="H72" s="32">
        <v>3.9600000000000003E-2</v>
      </c>
      <c r="I72" s="33">
        <v>3312</v>
      </c>
      <c r="J72" s="32">
        <v>0.41970000000000002</v>
      </c>
      <c r="K72" s="33">
        <v>0</v>
      </c>
      <c r="L72" s="33">
        <v>3300.77152303</v>
      </c>
      <c r="M72" s="32">
        <v>0.91303293584685641</v>
      </c>
      <c r="N72" s="33">
        <v>59.410698379999999</v>
      </c>
      <c r="O72" s="33">
        <v>-124.56135159999999</v>
      </c>
    </row>
    <row r="73" spans="2:15" ht="21" customHeight="1" thickBot="1" x14ac:dyDescent="0.25">
      <c r="B73" s="710"/>
      <c r="C73" s="75" t="s">
        <v>201</v>
      </c>
      <c r="D73" s="33">
        <v>2394.5889523800001</v>
      </c>
      <c r="E73" s="33">
        <v>423.56182232999998</v>
      </c>
      <c r="F73" s="579">
        <v>0.57999999999999996</v>
      </c>
      <c r="G73" s="33">
        <v>2537.8942642299999</v>
      </c>
      <c r="H73" s="32">
        <v>3.2000000000000001E-2</v>
      </c>
      <c r="I73" s="33">
        <v>2143</v>
      </c>
      <c r="J73" s="32">
        <v>0.42459999999999998</v>
      </c>
      <c r="K73" s="33">
        <v>0</v>
      </c>
      <c r="L73" s="33">
        <v>2231.5418715100004</v>
      </c>
      <c r="M73" s="32">
        <v>0.87928874853541328</v>
      </c>
      <c r="N73" s="33">
        <v>34.408975179999999</v>
      </c>
      <c r="O73" s="33">
        <v>-65.537331390000006</v>
      </c>
    </row>
    <row r="74" spans="2:15" ht="21" customHeight="1" thickBot="1" x14ac:dyDescent="0.25">
      <c r="B74" s="710"/>
      <c r="C74" s="75" t="s">
        <v>202</v>
      </c>
      <c r="D74" s="33">
        <v>1023.9179938899999</v>
      </c>
      <c r="E74" s="33">
        <v>193.87536374999999</v>
      </c>
      <c r="F74" s="579">
        <v>0.52</v>
      </c>
      <c r="G74" s="33">
        <v>1077.27819389</v>
      </c>
      <c r="H74" s="32">
        <v>5.7500000000000002E-2</v>
      </c>
      <c r="I74" s="33">
        <v>1169</v>
      </c>
      <c r="J74" s="32">
        <v>0.40820000000000001</v>
      </c>
      <c r="K74" s="33">
        <v>0</v>
      </c>
      <c r="L74" s="33">
        <v>1069.22965153</v>
      </c>
      <c r="M74" s="32">
        <v>0.99252881715637697</v>
      </c>
      <c r="N74" s="33">
        <v>25.001723200000001</v>
      </c>
      <c r="O74" s="33">
        <v>-59.024020219999997</v>
      </c>
    </row>
    <row r="75" spans="2:15" ht="21" customHeight="1" thickBot="1" x14ac:dyDescent="0.25">
      <c r="B75" s="710"/>
      <c r="C75" s="74" t="s">
        <v>203</v>
      </c>
      <c r="D75" s="33">
        <v>227.79561444000001</v>
      </c>
      <c r="E75" s="33">
        <v>64.862957919999999</v>
      </c>
      <c r="F75" s="579">
        <v>0.49</v>
      </c>
      <c r="G75" s="33">
        <v>241.93556222999999</v>
      </c>
      <c r="H75" s="32">
        <v>0.2898</v>
      </c>
      <c r="I75" s="33">
        <v>2461</v>
      </c>
      <c r="J75" s="32">
        <v>0.40039999999999998</v>
      </c>
      <c r="K75" s="33">
        <v>0</v>
      </c>
      <c r="L75" s="33">
        <v>332.97186422000004</v>
      </c>
      <c r="M75" s="32">
        <v>1.3762832596865395</v>
      </c>
      <c r="N75" s="33">
        <v>28.19625645</v>
      </c>
      <c r="O75" s="33">
        <v>-13.91232823</v>
      </c>
    </row>
    <row r="76" spans="2:15" ht="21" customHeight="1" thickBot="1" x14ac:dyDescent="0.25">
      <c r="B76" s="710"/>
      <c r="C76" s="75" t="s">
        <v>204</v>
      </c>
      <c r="D76" s="33">
        <v>126.35407398000001</v>
      </c>
      <c r="E76" s="33">
        <v>31.882851339999998</v>
      </c>
      <c r="F76" s="579">
        <v>0.38</v>
      </c>
      <c r="G76" s="33">
        <v>125.29216688</v>
      </c>
      <c r="H76" s="32">
        <v>0.1333</v>
      </c>
      <c r="I76" s="33">
        <v>469</v>
      </c>
      <c r="J76" s="32">
        <v>0.38890000000000002</v>
      </c>
      <c r="K76" s="33">
        <v>0</v>
      </c>
      <c r="L76" s="33">
        <v>153.60103656999999</v>
      </c>
      <c r="M76" s="32">
        <v>1.2259428533717767</v>
      </c>
      <c r="N76" s="33">
        <v>6.3154971299999998</v>
      </c>
      <c r="O76" s="33">
        <v>-11.99298347</v>
      </c>
    </row>
    <row r="77" spans="2:15" ht="21" customHeight="1" thickBot="1" x14ac:dyDescent="0.25">
      <c r="B77" s="710"/>
      <c r="C77" s="75" t="s">
        <v>205</v>
      </c>
      <c r="D77" s="33">
        <v>2.7625061800000004</v>
      </c>
      <c r="E77" s="33">
        <v>0.10920617000000001</v>
      </c>
      <c r="F77" s="579">
        <v>0.53</v>
      </c>
      <c r="G77" s="33">
        <v>1.7164559500000001</v>
      </c>
      <c r="H77" s="32">
        <v>0.25409999999999999</v>
      </c>
      <c r="I77" s="33">
        <v>110</v>
      </c>
      <c r="J77" s="32">
        <v>0.29210000000000003</v>
      </c>
      <c r="K77" s="33">
        <v>0</v>
      </c>
      <c r="L77" s="33">
        <v>1.80894</v>
      </c>
      <c r="M77" s="32">
        <v>1.0538808176230796</v>
      </c>
      <c r="N77" s="33">
        <v>0.12664106</v>
      </c>
      <c r="O77" s="33">
        <v>-0.15734516000000001</v>
      </c>
    </row>
    <row r="78" spans="2:15" ht="21" customHeight="1" thickBot="1" x14ac:dyDescent="0.25">
      <c r="B78" s="710"/>
      <c r="C78" s="74" t="s">
        <v>206</v>
      </c>
      <c r="D78" s="33">
        <v>98.679034279999996</v>
      </c>
      <c r="E78" s="33">
        <v>32.870900409999997</v>
      </c>
      <c r="F78" s="579">
        <v>0.6</v>
      </c>
      <c r="G78" s="33">
        <v>114.92693940000001</v>
      </c>
      <c r="H78" s="32">
        <v>0.46089999999999998</v>
      </c>
      <c r="I78" s="33">
        <v>1882</v>
      </c>
      <c r="J78" s="32">
        <v>0.41460000000000002</v>
      </c>
      <c r="K78" s="33">
        <v>0</v>
      </c>
      <c r="L78" s="33">
        <v>177.56188766</v>
      </c>
      <c r="M78" s="32">
        <v>1.5449979664210913</v>
      </c>
      <c r="N78" s="33">
        <v>21.754118269999999</v>
      </c>
      <c r="O78" s="33">
        <v>-1.7619996</v>
      </c>
    </row>
    <row r="79" spans="2:15" ht="21" customHeight="1" thickBot="1" x14ac:dyDescent="0.25">
      <c r="B79" s="710"/>
      <c r="C79" s="74" t="s">
        <v>207</v>
      </c>
      <c r="D79" s="33">
        <v>888.07431586999996</v>
      </c>
      <c r="E79" s="33">
        <v>16.36708801</v>
      </c>
      <c r="F79" s="579">
        <v>0.51</v>
      </c>
      <c r="G79" s="33">
        <v>888.69183138999995</v>
      </c>
      <c r="H79" s="32">
        <v>0.99929999999999997</v>
      </c>
      <c r="I79" s="33">
        <v>791</v>
      </c>
      <c r="J79" s="32">
        <v>0.32550000000000001</v>
      </c>
      <c r="K79" s="33">
        <v>0</v>
      </c>
      <c r="L79" s="33">
        <v>288.14711622000004</v>
      </c>
      <c r="M79" s="32">
        <v>0.32423738583183559</v>
      </c>
      <c r="N79" s="33">
        <v>622.94675625000002</v>
      </c>
      <c r="O79" s="33">
        <v>-602.13533437000001</v>
      </c>
    </row>
    <row r="80" spans="2:15" ht="21" customHeight="1" thickBot="1" x14ac:dyDescent="0.25">
      <c r="B80" s="869"/>
      <c r="C80" s="76" t="s">
        <v>250</v>
      </c>
      <c r="D80" s="41">
        <v>13942.780045600002</v>
      </c>
      <c r="E80" s="41">
        <v>2908.9194513900002</v>
      </c>
      <c r="F80" s="580">
        <v>0.53254445721818211</v>
      </c>
      <c r="G80" s="41">
        <v>14152.10571491</v>
      </c>
      <c r="H80" s="77">
        <v>8.4278918028194441E-2</v>
      </c>
      <c r="I80" s="41">
        <v>13850</v>
      </c>
      <c r="J80" s="77">
        <v>0.41041919510931785</v>
      </c>
      <c r="K80" s="41">
        <v>0.38034717607635049</v>
      </c>
      <c r="L80" s="41">
        <v>9452.4186810999981</v>
      </c>
      <c r="M80" s="77">
        <v>0.66791605938481435</v>
      </c>
      <c r="N80" s="41">
        <v>750.66527753999992</v>
      </c>
      <c r="O80" s="41">
        <v>-823.11804634999999</v>
      </c>
    </row>
    <row r="81" spans="2:15" ht="21" customHeight="1" thickBot="1" x14ac:dyDescent="0.3">
      <c r="B81" s="73" t="s">
        <v>252</v>
      </c>
      <c r="C81" s="865"/>
      <c r="D81" s="854"/>
      <c r="E81" s="854"/>
      <c r="F81" s="854"/>
      <c r="G81" s="854"/>
      <c r="H81" s="854"/>
      <c r="I81" s="854"/>
      <c r="J81" s="854"/>
      <c r="K81" s="854"/>
      <c r="L81" s="854"/>
      <c r="M81" s="854"/>
      <c r="N81" s="854"/>
      <c r="O81" s="866"/>
    </row>
    <row r="82" spans="2:15" ht="21" customHeight="1" thickBot="1" x14ac:dyDescent="0.25">
      <c r="B82" s="868"/>
      <c r="C82" s="74" t="s">
        <v>191</v>
      </c>
      <c r="D82" s="33">
        <v>2750.9754859299996</v>
      </c>
      <c r="E82" s="33">
        <v>2507.2229310399998</v>
      </c>
      <c r="F82" s="579">
        <v>0.69</v>
      </c>
      <c r="G82" s="33">
        <v>4325.7502333100001</v>
      </c>
      <c r="H82" s="32">
        <v>1E-3</v>
      </c>
      <c r="I82" s="33">
        <v>246</v>
      </c>
      <c r="J82" s="32">
        <v>0.38009999999999999</v>
      </c>
      <c r="K82" s="33">
        <v>3</v>
      </c>
      <c r="L82" s="33">
        <v>1240.51511841</v>
      </c>
      <c r="M82" s="32">
        <v>0.28677455967234061</v>
      </c>
      <c r="N82" s="33">
        <v>1.5474150500000001</v>
      </c>
      <c r="O82" s="33">
        <v>-12.122547470000001</v>
      </c>
    </row>
    <row r="83" spans="2:15" ht="21" customHeight="1" thickBot="1" x14ac:dyDescent="0.25">
      <c r="B83" s="710"/>
      <c r="C83" s="75" t="s">
        <v>192</v>
      </c>
      <c r="D83" s="33">
        <v>900.28766967000001</v>
      </c>
      <c r="E83" s="33">
        <v>1338.7602974200001</v>
      </c>
      <c r="F83" s="579">
        <v>0.74</v>
      </c>
      <c r="G83" s="33">
        <v>1817.8429938800002</v>
      </c>
      <c r="H83" s="32">
        <v>8.0000000000000004E-4</v>
      </c>
      <c r="I83" s="33">
        <v>71</v>
      </c>
      <c r="J83" s="32">
        <v>0.39</v>
      </c>
      <c r="K83" s="33">
        <v>3</v>
      </c>
      <c r="L83" s="33">
        <v>513.51370579000002</v>
      </c>
      <c r="M83" s="32">
        <v>0.28248518024868446</v>
      </c>
      <c r="N83" s="33">
        <v>0.53559095999999995</v>
      </c>
      <c r="O83" s="33">
        <v>-0.43525185999999999</v>
      </c>
    </row>
    <row r="84" spans="2:15" ht="21" customHeight="1" thickBot="1" x14ac:dyDescent="0.25">
      <c r="B84" s="710"/>
      <c r="C84" s="75" t="s">
        <v>193</v>
      </c>
      <c r="D84" s="33">
        <v>1850.6878162600001</v>
      </c>
      <c r="E84" s="33">
        <v>1168.4626336199999</v>
      </c>
      <c r="F84" s="579">
        <v>0.62</v>
      </c>
      <c r="G84" s="33">
        <v>2507.9072394299997</v>
      </c>
      <c r="H84" s="32">
        <v>1.1000000000000001E-3</v>
      </c>
      <c r="I84" s="33">
        <v>175</v>
      </c>
      <c r="J84" s="32">
        <v>0.37290000000000001</v>
      </c>
      <c r="K84" s="33">
        <v>3</v>
      </c>
      <c r="L84" s="33">
        <v>727.00141263</v>
      </c>
      <c r="M84" s="32">
        <v>0.28988369314458129</v>
      </c>
      <c r="N84" s="33">
        <v>1.01182409</v>
      </c>
      <c r="O84" s="33">
        <v>-11.687295599999999</v>
      </c>
    </row>
    <row r="85" spans="2:15" ht="21" customHeight="1" thickBot="1" x14ac:dyDescent="0.25">
      <c r="B85" s="710"/>
      <c r="C85" s="74" t="s">
        <v>194</v>
      </c>
      <c r="D85" s="33">
        <v>601.22680857</v>
      </c>
      <c r="E85" s="33">
        <v>225.21827822</v>
      </c>
      <c r="F85" s="579">
        <v>0.75</v>
      </c>
      <c r="G85" s="33">
        <v>647.40721207000001</v>
      </c>
      <c r="H85" s="32">
        <v>1.6999999999999999E-3</v>
      </c>
      <c r="I85" s="33">
        <v>39</v>
      </c>
      <c r="J85" s="32">
        <v>0.2072</v>
      </c>
      <c r="K85" s="33">
        <v>4</v>
      </c>
      <c r="L85" s="33">
        <v>151.22273280000002</v>
      </c>
      <c r="M85" s="32">
        <v>0.23358209482480904</v>
      </c>
      <c r="N85" s="33">
        <v>0.21444399</v>
      </c>
      <c r="O85" s="33">
        <v>-0.20693924999999999</v>
      </c>
    </row>
    <row r="86" spans="2:15" ht="21" customHeight="1" thickBot="1" x14ac:dyDescent="0.25">
      <c r="B86" s="710"/>
      <c r="C86" s="74" t="s">
        <v>195</v>
      </c>
      <c r="D86" s="33">
        <v>3255.7799208000001</v>
      </c>
      <c r="E86" s="33">
        <v>2245.3596581900001</v>
      </c>
      <c r="F86" s="579">
        <v>0.66</v>
      </c>
      <c r="G86" s="33">
        <v>4591.5921652899997</v>
      </c>
      <c r="H86" s="32">
        <v>2.7000000000000001E-3</v>
      </c>
      <c r="I86" s="33">
        <v>334</v>
      </c>
      <c r="J86" s="32">
        <v>0.40129999999999999</v>
      </c>
      <c r="K86" s="33">
        <v>3</v>
      </c>
      <c r="L86" s="33">
        <v>2327.6552626600001</v>
      </c>
      <c r="M86" s="32">
        <v>0.50693859098720451</v>
      </c>
      <c r="N86" s="33">
        <v>5.0070263700000002</v>
      </c>
      <c r="O86" s="33">
        <v>-38.394632990000005</v>
      </c>
    </row>
    <row r="87" spans="2:15" ht="21" customHeight="1" thickBot="1" x14ac:dyDescent="0.25">
      <c r="B87" s="710"/>
      <c r="C87" s="74" t="s">
        <v>196</v>
      </c>
      <c r="D87" s="33">
        <v>3188.0154525799999</v>
      </c>
      <c r="E87" s="33">
        <v>2155.8147069299998</v>
      </c>
      <c r="F87" s="579">
        <v>0.73</v>
      </c>
      <c r="G87" s="33">
        <v>4682.1471856999997</v>
      </c>
      <c r="H87" s="32">
        <v>4.4999999999999997E-3</v>
      </c>
      <c r="I87" s="33">
        <v>147</v>
      </c>
      <c r="J87" s="32">
        <v>0.40770000000000001</v>
      </c>
      <c r="K87" s="33">
        <v>3</v>
      </c>
      <c r="L87" s="33">
        <v>2882.5547225300002</v>
      </c>
      <c r="M87" s="32">
        <v>0.6156480367242122</v>
      </c>
      <c r="N87" s="33">
        <v>8.8845470299999985</v>
      </c>
      <c r="O87" s="33">
        <v>-52.858283810000003</v>
      </c>
    </row>
    <row r="88" spans="2:15" ht="21" customHeight="1" thickBot="1" x14ac:dyDescent="0.25">
      <c r="B88" s="710"/>
      <c r="C88" s="74" t="s">
        <v>197</v>
      </c>
      <c r="D88" s="33">
        <v>5832.9068145600004</v>
      </c>
      <c r="E88" s="33">
        <v>3432.5696224200001</v>
      </c>
      <c r="F88" s="579">
        <v>0.54</v>
      </c>
      <c r="G88" s="33">
        <v>7659.2136920100002</v>
      </c>
      <c r="H88" s="32">
        <v>1.0800000000000001E-2</v>
      </c>
      <c r="I88" s="33">
        <v>1245</v>
      </c>
      <c r="J88" s="32">
        <v>0.4425</v>
      </c>
      <c r="K88" s="33">
        <v>2</v>
      </c>
      <c r="L88" s="33">
        <v>7052.5965341899991</v>
      </c>
      <c r="M88" s="32">
        <v>0.92079902948094838</v>
      </c>
      <c r="N88" s="33">
        <v>36.899995450000006</v>
      </c>
      <c r="O88" s="33">
        <v>-62.54931483</v>
      </c>
    </row>
    <row r="89" spans="2:15" ht="21" customHeight="1" thickBot="1" x14ac:dyDescent="0.25">
      <c r="B89" s="710"/>
      <c r="C89" s="75" t="s">
        <v>198</v>
      </c>
      <c r="D89" s="33">
        <v>4361.41797838</v>
      </c>
      <c r="E89" s="33">
        <v>2602.6470694200002</v>
      </c>
      <c r="F89" s="579">
        <v>0.59</v>
      </c>
      <c r="G89" s="33">
        <v>5841.7608521100001</v>
      </c>
      <c r="H89" s="32">
        <v>8.8000000000000005E-3</v>
      </c>
      <c r="I89" s="33">
        <v>775</v>
      </c>
      <c r="J89" s="32">
        <v>0.43730000000000002</v>
      </c>
      <c r="K89" s="33">
        <v>2</v>
      </c>
      <c r="L89" s="33">
        <v>4966.7222884599996</v>
      </c>
      <c r="M89" s="32">
        <v>0.85020979362173954</v>
      </c>
      <c r="N89" s="33">
        <v>22.5373816</v>
      </c>
      <c r="O89" s="33">
        <v>-36.840873209999998</v>
      </c>
    </row>
    <row r="90" spans="2:15" ht="21" customHeight="1" thickBot="1" x14ac:dyDescent="0.25">
      <c r="B90" s="710"/>
      <c r="C90" s="75" t="s">
        <v>199</v>
      </c>
      <c r="D90" s="33">
        <v>1471.48883619</v>
      </c>
      <c r="E90" s="33">
        <v>829.92255301</v>
      </c>
      <c r="F90" s="579">
        <v>0.38</v>
      </c>
      <c r="G90" s="33">
        <v>1817.4528399000001</v>
      </c>
      <c r="H90" s="32">
        <v>1.7299999999999999E-2</v>
      </c>
      <c r="I90" s="33">
        <v>470</v>
      </c>
      <c r="J90" s="32">
        <v>0.45900000000000002</v>
      </c>
      <c r="K90" s="33">
        <v>2</v>
      </c>
      <c r="L90" s="33">
        <v>2085.87424573</v>
      </c>
      <c r="M90" s="32">
        <v>1.1476909881440274</v>
      </c>
      <c r="N90" s="33">
        <v>14.362613849999999</v>
      </c>
      <c r="O90" s="33">
        <v>-25.708441629999999</v>
      </c>
    </row>
    <row r="91" spans="2:15" ht="21" customHeight="1" thickBot="1" x14ac:dyDescent="0.25">
      <c r="B91" s="710"/>
      <c r="C91" s="74" t="s">
        <v>200</v>
      </c>
      <c r="D91" s="33">
        <v>2074.8652809800001</v>
      </c>
      <c r="E91" s="33">
        <v>865.79226542999993</v>
      </c>
      <c r="F91" s="579">
        <v>0.51</v>
      </c>
      <c r="G91" s="33">
        <v>2397.3742748</v>
      </c>
      <c r="H91" s="32">
        <v>3.7600000000000001E-2</v>
      </c>
      <c r="I91" s="33">
        <v>889</v>
      </c>
      <c r="J91" s="32">
        <v>0.43130000000000002</v>
      </c>
      <c r="K91" s="33">
        <v>2</v>
      </c>
      <c r="L91" s="33">
        <v>3177.7599694299997</v>
      </c>
      <c r="M91" s="32">
        <v>1.3255168384982787</v>
      </c>
      <c r="N91" s="33">
        <v>38.181429960000003</v>
      </c>
      <c r="O91" s="33">
        <v>-65.634477140000001</v>
      </c>
    </row>
    <row r="92" spans="2:15" ht="21" customHeight="1" thickBot="1" x14ac:dyDescent="0.25">
      <c r="B92" s="710"/>
      <c r="C92" s="75" t="s">
        <v>201</v>
      </c>
      <c r="D92" s="33">
        <v>1578.82948726</v>
      </c>
      <c r="E92" s="33">
        <v>664.4344133300001</v>
      </c>
      <c r="F92" s="579">
        <v>0.52</v>
      </c>
      <c r="G92" s="33">
        <v>1835.1604435499999</v>
      </c>
      <c r="H92" s="32">
        <v>3.1E-2</v>
      </c>
      <c r="I92" s="33">
        <v>498</v>
      </c>
      <c r="J92" s="32">
        <v>0.44080000000000003</v>
      </c>
      <c r="K92" s="33">
        <v>2</v>
      </c>
      <c r="L92" s="33">
        <v>2336.1666275600001</v>
      </c>
      <c r="M92" s="32">
        <v>1.2730040230383539</v>
      </c>
      <c r="N92" s="33">
        <v>25.145405149999998</v>
      </c>
      <c r="O92" s="33">
        <v>-38.958404020000003</v>
      </c>
    </row>
    <row r="93" spans="2:15" ht="21" customHeight="1" thickBot="1" x14ac:dyDescent="0.25">
      <c r="B93" s="710"/>
      <c r="C93" s="75" t="s">
        <v>202</v>
      </c>
      <c r="D93" s="33">
        <v>496.03579373000002</v>
      </c>
      <c r="E93" s="33">
        <v>201.3578521</v>
      </c>
      <c r="F93" s="579">
        <v>0.48</v>
      </c>
      <c r="G93" s="33">
        <v>562.21383125</v>
      </c>
      <c r="H93" s="32">
        <v>5.9200000000000003E-2</v>
      </c>
      <c r="I93" s="33">
        <v>391</v>
      </c>
      <c r="J93" s="32">
        <v>0.40060000000000001</v>
      </c>
      <c r="K93" s="33">
        <v>3</v>
      </c>
      <c r="L93" s="33">
        <v>841.59334187000002</v>
      </c>
      <c r="M93" s="32">
        <v>1.4969274946488609</v>
      </c>
      <c r="N93" s="33">
        <v>13.0360248</v>
      </c>
      <c r="O93" s="33">
        <v>-26.676073120000002</v>
      </c>
    </row>
    <row r="94" spans="2:15" ht="21" customHeight="1" thickBot="1" x14ac:dyDescent="0.25">
      <c r="B94" s="710"/>
      <c r="C94" s="74" t="s">
        <v>203</v>
      </c>
      <c r="D94" s="33">
        <v>437.24271980999998</v>
      </c>
      <c r="E94" s="33">
        <v>130.08740261</v>
      </c>
      <c r="F94" s="579">
        <v>0.57999999999999996</v>
      </c>
      <c r="G94" s="33">
        <v>483.79738917000003</v>
      </c>
      <c r="H94" s="32">
        <v>8.09E-2</v>
      </c>
      <c r="I94" s="33">
        <v>710</v>
      </c>
      <c r="J94" s="32">
        <v>0.43240000000000001</v>
      </c>
      <c r="K94" s="33">
        <v>3</v>
      </c>
      <c r="L94" s="33">
        <v>665.30265922000001</v>
      </c>
      <c r="M94" s="32">
        <v>1.3751679403673289</v>
      </c>
      <c r="N94" s="33">
        <v>16.35297207</v>
      </c>
      <c r="O94" s="33">
        <v>-51.617577189999999</v>
      </c>
    </row>
    <row r="95" spans="2:15" ht="21" customHeight="1" thickBot="1" x14ac:dyDescent="0.25">
      <c r="B95" s="710"/>
      <c r="C95" s="75" t="s">
        <v>204</v>
      </c>
      <c r="D95" s="33">
        <v>219.40579961</v>
      </c>
      <c r="E95" s="33">
        <v>125.75679660999999</v>
      </c>
      <c r="F95" s="579">
        <v>0.57999999999999996</v>
      </c>
      <c r="G95" s="33">
        <v>261.93770895</v>
      </c>
      <c r="H95" s="32">
        <v>0.11509999999999999</v>
      </c>
      <c r="I95" s="33">
        <v>130</v>
      </c>
      <c r="J95" s="32">
        <v>0.42880000000000001</v>
      </c>
      <c r="K95" s="33">
        <v>2</v>
      </c>
      <c r="L95" s="33">
        <v>498.71535158999995</v>
      </c>
      <c r="M95" s="32">
        <v>1.903946375606413</v>
      </c>
      <c r="N95" s="33">
        <v>12.98245777</v>
      </c>
      <c r="O95" s="33">
        <v>-50.01623799</v>
      </c>
    </row>
    <row r="96" spans="2:15" ht="21" customHeight="1" thickBot="1" x14ac:dyDescent="0.25">
      <c r="B96" s="710"/>
      <c r="C96" s="75" t="s">
        <v>205</v>
      </c>
      <c r="D96" s="33">
        <v>0</v>
      </c>
      <c r="E96" s="33">
        <v>0</v>
      </c>
      <c r="F96" s="579">
        <v>0</v>
      </c>
      <c r="G96" s="33">
        <v>0</v>
      </c>
      <c r="H96" s="32">
        <v>0</v>
      </c>
      <c r="I96" s="33">
        <v>0</v>
      </c>
      <c r="J96" s="32">
        <v>0</v>
      </c>
      <c r="K96" s="33">
        <v>0</v>
      </c>
      <c r="L96" s="33">
        <v>0</v>
      </c>
      <c r="M96" s="32">
        <v>0</v>
      </c>
      <c r="N96" s="33">
        <v>0</v>
      </c>
      <c r="O96" s="33">
        <v>0</v>
      </c>
    </row>
    <row r="97" spans="2:15" ht="21" customHeight="1" thickBot="1" x14ac:dyDescent="0.25">
      <c r="B97" s="710"/>
      <c r="C97" s="74" t="s">
        <v>206</v>
      </c>
      <c r="D97" s="33">
        <v>217.83692019999998</v>
      </c>
      <c r="E97" s="33">
        <v>4.3306060000000004</v>
      </c>
      <c r="F97" s="579">
        <v>0.46</v>
      </c>
      <c r="G97" s="33">
        <v>221.85968022999998</v>
      </c>
      <c r="H97" s="32">
        <v>4.0500000000000001E-2</v>
      </c>
      <c r="I97" s="33">
        <v>580</v>
      </c>
      <c r="J97" s="32">
        <v>0.43680000000000002</v>
      </c>
      <c r="K97" s="33">
        <v>4</v>
      </c>
      <c r="L97" s="33">
        <v>166.58730762000002</v>
      </c>
      <c r="M97" s="32">
        <v>0.75086787940602995</v>
      </c>
      <c r="N97" s="33">
        <v>3.3705143</v>
      </c>
      <c r="O97" s="33">
        <v>-1.6013392</v>
      </c>
    </row>
    <row r="98" spans="2:15" ht="21" customHeight="1" thickBot="1" x14ac:dyDescent="0.25">
      <c r="B98" s="710"/>
      <c r="C98" s="74" t="s">
        <v>207</v>
      </c>
      <c r="D98" s="33">
        <v>510.17731676</v>
      </c>
      <c r="E98" s="33">
        <v>10.47725546</v>
      </c>
      <c r="F98" s="579">
        <v>0.69</v>
      </c>
      <c r="G98" s="33">
        <v>514.95711931000005</v>
      </c>
      <c r="H98" s="32">
        <v>1</v>
      </c>
      <c r="I98" s="33">
        <v>105</v>
      </c>
      <c r="J98" s="32">
        <v>0.43919999999999998</v>
      </c>
      <c r="K98" s="33">
        <v>1</v>
      </c>
      <c r="L98" s="33">
        <v>250.27942278999998</v>
      </c>
      <c r="M98" s="32">
        <v>0.48601992943675337</v>
      </c>
      <c r="N98" s="33">
        <v>368.99427637000002</v>
      </c>
      <c r="O98" s="33">
        <v>-354.73056764999995</v>
      </c>
    </row>
    <row r="99" spans="2:15" ht="21" customHeight="1" thickBot="1" x14ac:dyDescent="0.25">
      <c r="B99" s="869"/>
      <c r="C99" s="76" t="s">
        <v>250</v>
      </c>
      <c r="D99" s="41">
        <v>18651.189799990003</v>
      </c>
      <c r="E99" s="41">
        <v>11572.542120299999</v>
      </c>
      <c r="F99" s="580">
        <v>0.63360333594656371</v>
      </c>
      <c r="G99" s="41">
        <v>25302.239271659997</v>
      </c>
      <c r="H99" s="77">
        <v>3.0268088296580165E-2</v>
      </c>
      <c r="I99" s="41">
        <v>3715</v>
      </c>
      <c r="J99" s="77">
        <v>0.41057356273253592</v>
      </c>
      <c r="K99" s="41">
        <v>2.587424066254389</v>
      </c>
      <c r="L99" s="41">
        <v>17747.886422030002</v>
      </c>
      <c r="M99" s="77">
        <v>0.70143540385805636</v>
      </c>
      <c r="N99" s="41">
        <v>476.08210628999996</v>
      </c>
      <c r="O99" s="41">
        <v>-638.11434032999989</v>
      </c>
    </row>
    <row r="100" spans="2:15" ht="21" customHeight="1" thickBot="1" x14ac:dyDescent="0.3">
      <c r="B100" s="73" t="s">
        <v>212</v>
      </c>
      <c r="C100" s="865"/>
      <c r="D100" s="854"/>
      <c r="E100" s="854"/>
      <c r="F100" s="854"/>
      <c r="G100" s="854"/>
      <c r="H100" s="854"/>
      <c r="I100" s="854"/>
      <c r="J100" s="854"/>
      <c r="K100" s="854"/>
      <c r="L100" s="854"/>
      <c r="M100" s="854"/>
      <c r="N100" s="854"/>
      <c r="O100" s="866"/>
    </row>
    <row r="101" spans="2:15" ht="21" customHeight="1" thickBot="1" x14ac:dyDescent="0.25">
      <c r="B101" s="868"/>
      <c r="C101" s="74" t="s">
        <v>191</v>
      </c>
      <c r="D101" s="33">
        <v>5059.0614022600002</v>
      </c>
      <c r="E101" s="33">
        <v>192.03132256000001</v>
      </c>
      <c r="F101" s="579">
        <v>1</v>
      </c>
      <c r="G101" s="33">
        <v>5251.0927248199996</v>
      </c>
      <c r="H101" s="32">
        <v>8.9999999999999998E-4</v>
      </c>
      <c r="I101" s="33">
        <v>32282</v>
      </c>
      <c r="J101" s="32">
        <v>9.5799999999999996E-2</v>
      </c>
      <c r="K101" s="33">
        <v>0</v>
      </c>
      <c r="L101" s="33">
        <v>89.630326980000007</v>
      </c>
      <c r="M101" s="32">
        <v>1.7068890548504342E-2</v>
      </c>
      <c r="N101" s="33">
        <v>0.47580493000000001</v>
      </c>
      <c r="O101" s="33">
        <v>-1.4628720800000001</v>
      </c>
    </row>
    <row r="102" spans="2:15" ht="21" customHeight="1" thickBot="1" x14ac:dyDescent="0.25">
      <c r="B102" s="710"/>
      <c r="C102" s="75" t="s">
        <v>192</v>
      </c>
      <c r="D102" s="33">
        <v>2640.6743221699999</v>
      </c>
      <c r="E102" s="33">
        <v>104.73471524</v>
      </c>
      <c r="F102" s="579">
        <v>1</v>
      </c>
      <c r="G102" s="33">
        <v>2745.4090374099997</v>
      </c>
      <c r="H102" s="32">
        <v>4.0000000000000002E-4</v>
      </c>
      <c r="I102" s="33">
        <v>17826</v>
      </c>
      <c r="J102" s="32">
        <v>8.9599999999999999E-2</v>
      </c>
      <c r="K102" s="33">
        <v>0</v>
      </c>
      <c r="L102" s="33">
        <v>24.861474440000002</v>
      </c>
      <c r="M102" s="32">
        <v>9.0556540396086651E-3</v>
      </c>
      <c r="N102" s="33">
        <v>0.10824004</v>
      </c>
      <c r="O102" s="33">
        <v>-0.50549213000000004</v>
      </c>
    </row>
    <row r="103" spans="2:15" ht="21" customHeight="1" thickBot="1" x14ac:dyDescent="0.25">
      <c r="B103" s="710"/>
      <c r="C103" s="75" t="s">
        <v>193</v>
      </c>
      <c r="D103" s="33">
        <v>2418.3870800899999</v>
      </c>
      <c r="E103" s="33">
        <v>87.296607319999993</v>
      </c>
      <c r="F103" s="579">
        <v>1</v>
      </c>
      <c r="G103" s="33">
        <v>2505.6836874099999</v>
      </c>
      <c r="H103" s="32">
        <v>1.4E-3</v>
      </c>
      <c r="I103" s="33">
        <v>14456</v>
      </c>
      <c r="J103" s="32">
        <v>0.1026</v>
      </c>
      <c r="K103" s="33">
        <v>0</v>
      </c>
      <c r="L103" s="33">
        <v>64.768852539999997</v>
      </c>
      <c r="M103" s="32">
        <v>2.584877447438241E-2</v>
      </c>
      <c r="N103" s="33">
        <v>0.36756489000000003</v>
      </c>
      <c r="O103" s="33">
        <v>-0.95737994999999998</v>
      </c>
    </row>
    <row r="104" spans="2:15" ht="21" customHeight="1" thickBot="1" x14ac:dyDescent="0.25">
      <c r="B104" s="710"/>
      <c r="C104" s="74" t="s">
        <v>194</v>
      </c>
      <c r="D104" s="33">
        <v>0</v>
      </c>
      <c r="E104" s="33">
        <v>0</v>
      </c>
      <c r="F104" s="579">
        <v>0</v>
      </c>
      <c r="G104" s="33">
        <v>0</v>
      </c>
      <c r="H104" s="32">
        <v>0</v>
      </c>
      <c r="I104" s="33">
        <v>2</v>
      </c>
      <c r="J104" s="32">
        <v>0</v>
      </c>
      <c r="K104" s="33">
        <v>0</v>
      </c>
      <c r="L104" s="33">
        <v>0</v>
      </c>
      <c r="M104" s="32">
        <v>0</v>
      </c>
      <c r="N104" s="33">
        <v>0</v>
      </c>
      <c r="O104" s="33">
        <v>-1.3472999999999998E-4</v>
      </c>
    </row>
    <row r="105" spans="2:15" ht="21" customHeight="1" thickBot="1" x14ac:dyDescent="0.25">
      <c r="B105" s="710"/>
      <c r="C105" s="74" t="s">
        <v>195</v>
      </c>
      <c r="D105" s="33">
        <v>1392.57648832</v>
      </c>
      <c r="E105" s="33">
        <v>43.46485431</v>
      </c>
      <c r="F105" s="579">
        <v>1</v>
      </c>
      <c r="G105" s="33">
        <v>1436.0413426300001</v>
      </c>
      <c r="H105" s="32">
        <v>2.8999999999999998E-3</v>
      </c>
      <c r="I105" s="33">
        <v>7680</v>
      </c>
      <c r="J105" s="32">
        <v>0.10920000000000001</v>
      </c>
      <c r="K105" s="33">
        <v>0</v>
      </c>
      <c r="L105" s="33">
        <v>65.977223350000003</v>
      </c>
      <c r="M105" s="32">
        <v>4.5943818880010624E-2</v>
      </c>
      <c r="N105" s="33">
        <v>0.44693763000000003</v>
      </c>
      <c r="O105" s="33">
        <v>-0.93124704000000003</v>
      </c>
    </row>
    <row r="106" spans="2:15" ht="21" customHeight="1" thickBot="1" x14ac:dyDescent="0.25">
      <c r="B106" s="710"/>
      <c r="C106" s="74" t="s">
        <v>196</v>
      </c>
      <c r="D106" s="33">
        <v>1363.4784130799999</v>
      </c>
      <c r="E106" s="33">
        <v>43.460198200000001</v>
      </c>
      <c r="F106" s="579">
        <v>1</v>
      </c>
      <c r="G106" s="33">
        <v>1406.93861128</v>
      </c>
      <c r="H106" s="32">
        <v>6.0000000000000001E-3</v>
      </c>
      <c r="I106" s="33">
        <v>7184</v>
      </c>
      <c r="J106" s="32">
        <v>0.113</v>
      </c>
      <c r="K106" s="33">
        <v>0</v>
      </c>
      <c r="L106" s="33">
        <v>113.57940601</v>
      </c>
      <c r="M106" s="32">
        <v>8.0728046767206213E-2</v>
      </c>
      <c r="N106" s="33">
        <v>0.95242537999999999</v>
      </c>
      <c r="O106" s="33">
        <v>-1.8256129399999999</v>
      </c>
    </row>
    <row r="107" spans="2:15" ht="21" customHeight="1" thickBot="1" x14ac:dyDescent="0.25">
      <c r="B107" s="710"/>
      <c r="C107" s="74" t="s">
        <v>197</v>
      </c>
      <c r="D107" s="33">
        <v>766.21723427999996</v>
      </c>
      <c r="E107" s="33">
        <v>19.540749559999998</v>
      </c>
      <c r="F107" s="579">
        <v>1</v>
      </c>
      <c r="G107" s="33">
        <v>785.75798384000007</v>
      </c>
      <c r="H107" s="32">
        <v>1.6500000000000001E-2</v>
      </c>
      <c r="I107" s="33">
        <v>3908</v>
      </c>
      <c r="J107" s="32">
        <v>0.1153</v>
      </c>
      <c r="K107" s="33">
        <v>0</v>
      </c>
      <c r="L107" s="33">
        <v>126.48422254</v>
      </c>
      <c r="M107" s="32">
        <v>0.16097096706783873</v>
      </c>
      <c r="N107" s="33">
        <v>1.49890268</v>
      </c>
      <c r="O107" s="33">
        <v>-1.85037199</v>
      </c>
    </row>
    <row r="108" spans="2:15" ht="21" customHeight="1" thickBot="1" x14ac:dyDescent="0.25">
      <c r="B108" s="710"/>
      <c r="C108" s="75" t="s">
        <v>198</v>
      </c>
      <c r="D108" s="33">
        <v>292.75711760000002</v>
      </c>
      <c r="E108" s="33">
        <v>7.9043698499999993</v>
      </c>
      <c r="F108" s="579">
        <v>1</v>
      </c>
      <c r="G108" s="33">
        <v>300.66148744999998</v>
      </c>
      <c r="H108" s="32">
        <v>1.2999999999999999E-2</v>
      </c>
      <c r="I108" s="33">
        <v>1504</v>
      </c>
      <c r="J108" s="32">
        <v>0.11559999999999999</v>
      </c>
      <c r="K108" s="33">
        <v>0</v>
      </c>
      <c r="L108" s="33">
        <v>41.721459939999995</v>
      </c>
      <c r="M108" s="32">
        <v>0.13876556087662634</v>
      </c>
      <c r="N108" s="33">
        <v>0.45072028999999997</v>
      </c>
      <c r="O108" s="33">
        <v>-0.62037911999999995</v>
      </c>
    </row>
    <row r="109" spans="2:15" ht="21" customHeight="1" thickBot="1" x14ac:dyDescent="0.25">
      <c r="B109" s="710"/>
      <c r="C109" s="75" t="s">
        <v>199</v>
      </c>
      <c r="D109" s="33">
        <v>473.46011668</v>
      </c>
      <c r="E109" s="33">
        <v>11.636379710000002</v>
      </c>
      <c r="F109" s="579">
        <v>1</v>
      </c>
      <c r="G109" s="33">
        <v>485.09649638999997</v>
      </c>
      <c r="H109" s="32">
        <v>1.8800000000000001E-2</v>
      </c>
      <c r="I109" s="33">
        <v>2404</v>
      </c>
      <c r="J109" s="32">
        <v>0.1152</v>
      </c>
      <c r="K109" s="33">
        <v>0</v>
      </c>
      <c r="L109" s="33">
        <v>84.762762599999988</v>
      </c>
      <c r="M109" s="32">
        <v>0.17473381735549334</v>
      </c>
      <c r="N109" s="33">
        <v>1.04818239</v>
      </c>
      <c r="O109" s="33">
        <v>-1.22999287</v>
      </c>
    </row>
    <row r="110" spans="2:15" ht="21" customHeight="1" thickBot="1" x14ac:dyDescent="0.25">
      <c r="B110" s="710"/>
      <c r="C110" s="74" t="s">
        <v>200</v>
      </c>
      <c r="D110" s="33">
        <v>559.09851846000004</v>
      </c>
      <c r="E110" s="33">
        <v>19.534396219999998</v>
      </c>
      <c r="F110" s="579">
        <v>1</v>
      </c>
      <c r="G110" s="33">
        <v>578.63291468</v>
      </c>
      <c r="H110" s="32">
        <v>4.1500000000000002E-2</v>
      </c>
      <c r="I110" s="33">
        <v>3109</v>
      </c>
      <c r="J110" s="32">
        <v>0.1128</v>
      </c>
      <c r="K110" s="33">
        <v>0</v>
      </c>
      <c r="L110" s="33">
        <v>155.05895512999999</v>
      </c>
      <c r="M110" s="32">
        <v>0.26797465404426896</v>
      </c>
      <c r="N110" s="33">
        <v>2.72011431</v>
      </c>
      <c r="O110" s="33">
        <v>-2.24213196</v>
      </c>
    </row>
    <row r="111" spans="2:15" ht="21" customHeight="1" thickBot="1" x14ac:dyDescent="0.25">
      <c r="B111" s="710"/>
      <c r="C111" s="75" t="s">
        <v>201</v>
      </c>
      <c r="D111" s="33">
        <v>491.66532583999998</v>
      </c>
      <c r="E111" s="33">
        <v>18.03900483</v>
      </c>
      <c r="F111" s="579">
        <v>1</v>
      </c>
      <c r="G111" s="33">
        <v>509.70433066999999</v>
      </c>
      <c r="H111" s="32">
        <v>3.6499999999999998E-2</v>
      </c>
      <c r="I111" s="33">
        <v>2742</v>
      </c>
      <c r="J111" s="32">
        <v>0.1124</v>
      </c>
      <c r="K111" s="33">
        <v>0</v>
      </c>
      <c r="L111" s="33">
        <v>128.58068594</v>
      </c>
      <c r="M111" s="32">
        <v>0.25226524124482574</v>
      </c>
      <c r="N111" s="33">
        <v>2.0912201499999998</v>
      </c>
      <c r="O111" s="33">
        <v>-1.8480101599999998</v>
      </c>
    </row>
    <row r="112" spans="2:15" ht="21" customHeight="1" thickBot="1" x14ac:dyDescent="0.25">
      <c r="B112" s="710"/>
      <c r="C112" s="75" t="s">
        <v>202</v>
      </c>
      <c r="D112" s="33">
        <v>67.43319262</v>
      </c>
      <c r="E112" s="33">
        <v>1.49539139</v>
      </c>
      <c r="F112" s="579">
        <v>1</v>
      </c>
      <c r="G112" s="33">
        <v>68.928584010000009</v>
      </c>
      <c r="H112" s="32">
        <v>7.8700000000000006E-2</v>
      </c>
      <c r="I112" s="33">
        <v>367</v>
      </c>
      <c r="J112" s="32">
        <v>0.1159</v>
      </c>
      <c r="K112" s="33">
        <v>0</v>
      </c>
      <c r="L112" s="33">
        <v>26.478269190000002</v>
      </c>
      <c r="M112" s="32">
        <v>0.38414062279530642</v>
      </c>
      <c r="N112" s="33">
        <v>0.62889415999999998</v>
      </c>
      <c r="O112" s="33">
        <v>-0.39412179999999997</v>
      </c>
    </row>
    <row r="113" spans="2:15" ht="21" customHeight="1" thickBot="1" x14ac:dyDescent="0.25">
      <c r="B113" s="710"/>
      <c r="C113" s="74" t="s">
        <v>203</v>
      </c>
      <c r="D113" s="33">
        <v>47.250073260000001</v>
      </c>
      <c r="E113" s="33">
        <v>0.15124273000000002</v>
      </c>
      <c r="F113" s="579">
        <v>1</v>
      </c>
      <c r="G113" s="33">
        <v>47.401315990000001</v>
      </c>
      <c r="H113" s="32">
        <v>0.19439999999999999</v>
      </c>
      <c r="I113" s="33">
        <v>242</v>
      </c>
      <c r="J113" s="32">
        <v>0.1145</v>
      </c>
      <c r="K113" s="33">
        <v>0</v>
      </c>
      <c r="L113" s="33">
        <v>24.518820859999998</v>
      </c>
      <c r="M113" s="32">
        <v>0.51726034072920257</v>
      </c>
      <c r="N113" s="33">
        <v>1.0549903799999998</v>
      </c>
      <c r="O113" s="33">
        <v>-0.49307707000000001</v>
      </c>
    </row>
    <row r="114" spans="2:15" ht="21" customHeight="1" thickBot="1" x14ac:dyDescent="0.25">
      <c r="B114" s="710"/>
      <c r="C114" s="75" t="s">
        <v>204</v>
      </c>
      <c r="D114" s="33">
        <v>47.250073260000001</v>
      </c>
      <c r="E114" s="33">
        <v>0.15124273000000002</v>
      </c>
      <c r="F114" s="579">
        <v>1</v>
      </c>
      <c r="G114" s="33">
        <v>47.401315990000001</v>
      </c>
      <c r="H114" s="32">
        <v>0.19439999999999999</v>
      </c>
      <c r="I114" s="33">
        <v>242</v>
      </c>
      <c r="J114" s="32">
        <v>0.1145</v>
      </c>
      <c r="K114" s="33">
        <v>0</v>
      </c>
      <c r="L114" s="33">
        <v>24.518820859999998</v>
      </c>
      <c r="M114" s="32">
        <v>0.51726034072920257</v>
      </c>
      <c r="N114" s="33">
        <v>1.0549903799999998</v>
      </c>
      <c r="O114" s="33">
        <v>-0.49307707000000001</v>
      </c>
    </row>
    <row r="115" spans="2:15" ht="21" customHeight="1" thickBot="1" x14ac:dyDescent="0.25">
      <c r="B115" s="710"/>
      <c r="C115" s="75" t="s">
        <v>205</v>
      </c>
      <c r="D115" s="33">
        <v>0</v>
      </c>
      <c r="E115" s="33">
        <v>0</v>
      </c>
      <c r="F115" s="579">
        <v>0</v>
      </c>
      <c r="G115" s="33">
        <v>0</v>
      </c>
      <c r="H115" s="32">
        <v>0</v>
      </c>
      <c r="I115" s="33">
        <v>0</v>
      </c>
      <c r="J115" s="32">
        <v>0</v>
      </c>
      <c r="K115" s="33">
        <v>0</v>
      </c>
      <c r="L115" s="33">
        <v>0</v>
      </c>
      <c r="M115" s="32">
        <v>0</v>
      </c>
      <c r="N115" s="33">
        <v>0</v>
      </c>
      <c r="O115" s="33">
        <v>0</v>
      </c>
    </row>
    <row r="116" spans="2:15" ht="21" customHeight="1" thickBot="1" x14ac:dyDescent="0.25">
      <c r="B116" s="710"/>
      <c r="C116" s="74" t="s">
        <v>206</v>
      </c>
      <c r="D116" s="33">
        <v>0</v>
      </c>
      <c r="E116" s="33">
        <v>0</v>
      </c>
      <c r="F116" s="579">
        <v>0</v>
      </c>
      <c r="G116" s="33">
        <v>0</v>
      </c>
      <c r="H116" s="32">
        <v>0</v>
      </c>
      <c r="I116" s="33">
        <v>0</v>
      </c>
      <c r="J116" s="32">
        <v>0</v>
      </c>
      <c r="K116" s="33">
        <v>0</v>
      </c>
      <c r="L116" s="33">
        <v>0</v>
      </c>
      <c r="M116" s="32">
        <v>0</v>
      </c>
      <c r="N116" s="33">
        <v>0</v>
      </c>
      <c r="O116" s="33">
        <v>0</v>
      </c>
    </row>
    <row r="117" spans="2:15" ht="21" customHeight="1" thickBot="1" x14ac:dyDescent="0.25">
      <c r="B117" s="710"/>
      <c r="C117" s="74" t="s">
        <v>207</v>
      </c>
      <c r="D117" s="33">
        <v>30.16807403</v>
      </c>
      <c r="E117" s="33">
        <v>1.448405E-2</v>
      </c>
      <c r="F117" s="579">
        <v>1</v>
      </c>
      <c r="G117" s="33">
        <v>30.18255808</v>
      </c>
      <c r="H117" s="32">
        <v>1</v>
      </c>
      <c r="I117" s="33">
        <v>237</v>
      </c>
      <c r="J117" s="32">
        <v>0.24329999999999999</v>
      </c>
      <c r="K117" s="33">
        <v>0</v>
      </c>
      <c r="L117" s="33">
        <v>40.519740049999996</v>
      </c>
      <c r="M117" s="32">
        <v>1.3424885969771321</v>
      </c>
      <c r="N117" s="33">
        <v>4.1021273599999999</v>
      </c>
      <c r="O117" s="33">
        <v>-1.58060377</v>
      </c>
    </row>
    <row r="118" spans="2:15" ht="21" customHeight="1" thickBot="1" x14ac:dyDescent="0.25">
      <c r="B118" s="869"/>
      <c r="C118" s="76" t="s">
        <v>250</v>
      </c>
      <c r="D118" s="41">
        <v>9217.8502036900009</v>
      </c>
      <c r="E118" s="41">
        <v>318.19724763000005</v>
      </c>
      <c r="F118" s="580">
        <v>1</v>
      </c>
      <c r="G118" s="41">
        <v>9536.0474513199988</v>
      </c>
      <c r="H118" s="77">
        <v>9.8266899460226348E-3</v>
      </c>
      <c r="I118" s="41">
        <v>54644</v>
      </c>
      <c r="J118" s="77">
        <v>0.10355370200735275</v>
      </c>
      <c r="K118" s="41">
        <v>0</v>
      </c>
      <c r="L118" s="41">
        <v>615.76869491999992</v>
      </c>
      <c r="M118" s="77">
        <v>6.4572738135312446E-2</v>
      </c>
      <c r="N118" s="41">
        <v>11.251302669999999</v>
      </c>
      <c r="O118" s="41">
        <v>-10.38605158</v>
      </c>
    </row>
    <row r="119" spans="2:15" ht="21" customHeight="1" thickBot="1" x14ac:dyDescent="0.3">
      <c r="B119" s="73" t="s">
        <v>213</v>
      </c>
      <c r="C119" s="865"/>
      <c r="D119" s="854"/>
      <c r="E119" s="854"/>
      <c r="F119" s="854"/>
      <c r="G119" s="854"/>
      <c r="H119" s="854"/>
      <c r="I119" s="854"/>
      <c r="J119" s="854"/>
      <c r="K119" s="854"/>
      <c r="L119" s="854"/>
      <c r="M119" s="854"/>
      <c r="N119" s="854"/>
      <c r="O119" s="866"/>
    </row>
    <row r="120" spans="2:15" ht="21" customHeight="1" thickBot="1" x14ac:dyDescent="0.25">
      <c r="B120" s="868"/>
      <c r="C120" s="74" t="s">
        <v>191</v>
      </c>
      <c r="D120" s="33">
        <v>18740.141743349999</v>
      </c>
      <c r="E120" s="33">
        <v>579.54978738</v>
      </c>
      <c r="F120" s="579">
        <v>1</v>
      </c>
      <c r="G120" s="33">
        <v>19319.691530730001</v>
      </c>
      <c r="H120" s="32">
        <v>2.9999999999999997E-4</v>
      </c>
      <c r="I120" s="33">
        <v>162641</v>
      </c>
      <c r="J120" s="32">
        <v>9.9400000000000002E-2</v>
      </c>
      <c r="K120" s="33">
        <v>0</v>
      </c>
      <c r="L120" s="33">
        <v>196.27241978000001</v>
      </c>
      <c r="M120" s="32">
        <v>1.0159190143787135E-2</v>
      </c>
      <c r="N120" s="33">
        <v>0.60936009999999996</v>
      </c>
      <c r="O120" s="33">
        <v>-5.1271419000000007</v>
      </c>
    </row>
    <row r="121" spans="2:15" ht="21" customHeight="1" thickBot="1" x14ac:dyDescent="0.25">
      <c r="B121" s="710"/>
      <c r="C121" s="75" t="s">
        <v>192</v>
      </c>
      <c r="D121" s="33">
        <v>18740.141743349999</v>
      </c>
      <c r="E121" s="33">
        <v>579.54978738</v>
      </c>
      <c r="F121" s="579">
        <v>1</v>
      </c>
      <c r="G121" s="33">
        <v>19319.691530730001</v>
      </c>
      <c r="H121" s="32">
        <v>2.9999999999999997E-4</v>
      </c>
      <c r="I121" s="33">
        <v>162640</v>
      </c>
      <c r="J121" s="32">
        <v>9.9400000000000002E-2</v>
      </c>
      <c r="K121" s="33">
        <v>0</v>
      </c>
      <c r="L121" s="33">
        <v>196.27241978000001</v>
      </c>
      <c r="M121" s="32">
        <v>1.0159190143787135E-2</v>
      </c>
      <c r="N121" s="33">
        <v>0.60936009999999996</v>
      </c>
      <c r="O121" s="33">
        <v>-5.1271384699999993</v>
      </c>
    </row>
    <row r="122" spans="2:15" ht="21" customHeight="1" thickBot="1" x14ac:dyDescent="0.25">
      <c r="B122" s="710"/>
      <c r="C122" s="75" t="s">
        <v>193</v>
      </c>
      <c r="D122" s="33"/>
      <c r="E122" s="33"/>
      <c r="F122" s="579"/>
      <c r="G122" s="33"/>
      <c r="H122" s="32"/>
      <c r="I122" s="33"/>
      <c r="J122" s="32"/>
      <c r="K122" s="33"/>
      <c r="L122" s="33"/>
      <c r="M122" s="32"/>
      <c r="N122" s="33"/>
      <c r="O122" s="33"/>
    </row>
    <row r="123" spans="2:15" ht="21" customHeight="1" thickBot="1" x14ac:dyDescent="0.25">
      <c r="B123" s="710"/>
      <c r="C123" s="74" t="s">
        <v>194</v>
      </c>
      <c r="D123" s="33">
        <v>3779.7526180500004</v>
      </c>
      <c r="E123" s="33">
        <v>140.85445206999998</v>
      </c>
      <c r="F123" s="579">
        <v>1</v>
      </c>
      <c r="G123" s="33">
        <v>3920.6070701199997</v>
      </c>
      <c r="H123" s="32">
        <v>1.5E-3</v>
      </c>
      <c r="I123" s="33">
        <v>21121</v>
      </c>
      <c r="J123" s="32">
        <v>0.11600000000000001</v>
      </c>
      <c r="K123" s="33">
        <v>0</v>
      </c>
      <c r="L123" s="33">
        <v>158.35353119999999</v>
      </c>
      <c r="M123" s="32">
        <v>4.0390053980888525E-2</v>
      </c>
      <c r="N123" s="33">
        <v>0.69612292000000009</v>
      </c>
      <c r="O123" s="33">
        <v>-3.8848284300000002</v>
      </c>
    </row>
    <row r="124" spans="2:15" ht="21" customHeight="1" thickBot="1" x14ac:dyDescent="0.25">
      <c r="B124" s="710"/>
      <c r="C124" s="74" t="s">
        <v>195</v>
      </c>
      <c r="D124" s="33">
        <v>3178.3649966100002</v>
      </c>
      <c r="E124" s="33">
        <v>84.19292385</v>
      </c>
      <c r="F124" s="579">
        <v>1</v>
      </c>
      <c r="G124" s="33">
        <v>3262.5579204599999</v>
      </c>
      <c r="H124" s="32">
        <v>4.0000000000000001E-3</v>
      </c>
      <c r="I124" s="33">
        <v>17858</v>
      </c>
      <c r="J124" s="32">
        <v>0.10199999999999999</v>
      </c>
      <c r="K124" s="33">
        <v>0</v>
      </c>
      <c r="L124" s="33">
        <v>241.57918347999998</v>
      </c>
      <c r="M124" s="32">
        <v>7.4045944737109473E-2</v>
      </c>
      <c r="N124" s="33">
        <v>1.35997207</v>
      </c>
      <c r="O124" s="33">
        <v>-5.1629792300000004</v>
      </c>
    </row>
    <row r="125" spans="2:15" ht="21" customHeight="1" thickBot="1" x14ac:dyDescent="0.25">
      <c r="B125" s="710"/>
      <c r="C125" s="74" t="s">
        <v>196</v>
      </c>
      <c r="D125" s="33"/>
      <c r="E125" s="33"/>
      <c r="F125" s="579"/>
      <c r="G125" s="33"/>
      <c r="H125" s="32"/>
      <c r="I125" s="33"/>
      <c r="J125" s="32"/>
      <c r="K125" s="33"/>
      <c r="L125" s="33"/>
      <c r="M125" s="32"/>
      <c r="N125" s="33"/>
      <c r="O125" s="33"/>
    </row>
    <row r="126" spans="2:15" ht="21" customHeight="1" thickBot="1" x14ac:dyDescent="0.25">
      <c r="B126" s="710"/>
      <c r="C126" s="74" t="s">
        <v>197</v>
      </c>
      <c r="D126" s="33">
        <v>2645.7021711799998</v>
      </c>
      <c r="E126" s="33">
        <v>201.80845884999999</v>
      </c>
      <c r="F126" s="579">
        <v>1</v>
      </c>
      <c r="G126" s="33">
        <v>2847.5106300300004</v>
      </c>
      <c r="H126" s="32">
        <v>1.15E-2</v>
      </c>
      <c r="I126" s="33">
        <v>14561</v>
      </c>
      <c r="J126" s="32">
        <v>9.1999999999999998E-2</v>
      </c>
      <c r="K126" s="33">
        <v>0</v>
      </c>
      <c r="L126" s="33">
        <v>408.79069863000001</v>
      </c>
      <c r="M126" s="32">
        <v>0.14356072785782475</v>
      </c>
      <c r="N126" s="33">
        <v>3.2321172000000002</v>
      </c>
      <c r="O126" s="33">
        <v>-5.7028108399999997</v>
      </c>
    </row>
    <row r="127" spans="2:15" ht="21" customHeight="1" thickBot="1" x14ac:dyDescent="0.25">
      <c r="B127" s="710"/>
      <c r="C127" s="75" t="s">
        <v>198</v>
      </c>
      <c r="D127" s="33">
        <v>2645.7021711799998</v>
      </c>
      <c r="E127" s="33">
        <v>201.80845884999999</v>
      </c>
      <c r="F127" s="579">
        <v>1</v>
      </c>
      <c r="G127" s="33">
        <v>2847.5106300300004</v>
      </c>
      <c r="H127" s="32">
        <v>1.15E-2</v>
      </c>
      <c r="I127" s="33">
        <v>14561</v>
      </c>
      <c r="J127" s="32">
        <v>9.1999999999999998E-2</v>
      </c>
      <c r="K127" s="33">
        <v>0</v>
      </c>
      <c r="L127" s="33">
        <v>408.79069863000001</v>
      </c>
      <c r="M127" s="32">
        <v>0.14356072785782475</v>
      </c>
      <c r="N127" s="33">
        <v>3.2321172000000002</v>
      </c>
      <c r="O127" s="33">
        <v>-5.7028108399999997</v>
      </c>
    </row>
    <row r="128" spans="2:15" ht="21" customHeight="1" thickBot="1" x14ac:dyDescent="0.25">
      <c r="B128" s="710"/>
      <c r="C128" s="75" t="s">
        <v>199</v>
      </c>
      <c r="D128" s="33"/>
      <c r="E128" s="33"/>
      <c r="F128" s="579"/>
      <c r="G128" s="33"/>
      <c r="H128" s="32"/>
      <c r="I128" s="33"/>
      <c r="J128" s="32"/>
      <c r="K128" s="33"/>
      <c r="L128" s="33"/>
      <c r="M128" s="32"/>
      <c r="N128" s="33"/>
      <c r="O128" s="33"/>
    </row>
    <row r="129" spans="2:15" ht="21" customHeight="1" thickBot="1" x14ac:dyDescent="0.25">
      <c r="B129" s="710"/>
      <c r="C129" s="74" t="s">
        <v>200</v>
      </c>
      <c r="D129" s="33">
        <v>585.67332060000001</v>
      </c>
      <c r="E129" s="33">
        <v>12.24023811</v>
      </c>
      <c r="F129" s="579">
        <v>1</v>
      </c>
      <c r="G129" s="33">
        <v>597.91355871000007</v>
      </c>
      <c r="H129" s="32">
        <v>4.7100000000000003E-2</v>
      </c>
      <c r="I129" s="33">
        <v>3855</v>
      </c>
      <c r="J129" s="32">
        <v>0.1056</v>
      </c>
      <c r="K129" s="33">
        <v>0</v>
      </c>
      <c r="L129" s="33">
        <v>209.70410824999999</v>
      </c>
      <c r="M129" s="32">
        <v>0.35072646404345992</v>
      </c>
      <c r="N129" s="33">
        <v>2.9496687499999998</v>
      </c>
      <c r="O129" s="33">
        <v>-4.7226936200000003</v>
      </c>
    </row>
    <row r="130" spans="2:15" ht="21" customHeight="1" thickBot="1" x14ac:dyDescent="0.25">
      <c r="B130" s="710"/>
      <c r="C130" s="75" t="s">
        <v>201</v>
      </c>
      <c r="D130" s="33">
        <v>411.11054257000001</v>
      </c>
      <c r="E130" s="33">
        <v>10.452651810000001</v>
      </c>
      <c r="F130" s="579">
        <v>1</v>
      </c>
      <c r="G130" s="33">
        <v>421.56319437999997</v>
      </c>
      <c r="H130" s="32">
        <v>3.6499999999999998E-2</v>
      </c>
      <c r="I130" s="33">
        <v>2619</v>
      </c>
      <c r="J130" s="32">
        <v>0.10829999999999999</v>
      </c>
      <c r="K130" s="33">
        <v>0</v>
      </c>
      <c r="L130" s="33">
        <v>135.28248508000001</v>
      </c>
      <c r="M130" s="32">
        <v>0.32090677479318896</v>
      </c>
      <c r="N130" s="33">
        <v>1.6758231200000002</v>
      </c>
      <c r="O130" s="33">
        <v>-2.8590688100000001</v>
      </c>
    </row>
    <row r="131" spans="2:15" ht="21" customHeight="1" thickBot="1" x14ac:dyDescent="0.25">
      <c r="B131" s="710"/>
      <c r="C131" s="75" t="s">
        <v>202</v>
      </c>
      <c r="D131" s="33">
        <v>174.56277803</v>
      </c>
      <c r="E131" s="33">
        <v>1.7875863000000001</v>
      </c>
      <c r="F131" s="579">
        <v>1</v>
      </c>
      <c r="G131" s="33">
        <v>176.35036433000002</v>
      </c>
      <c r="H131" s="32">
        <v>7.2300000000000003E-2</v>
      </c>
      <c r="I131" s="33">
        <v>1236</v>
      </c>
      <c r="J131" s="32">
        <v>9.9199999999999997E-2</v>
      </c>
      <c r="K131" s="33">
        <v>0</v>
      </c>
      <c r="L131" s="33">
        <v>74.421623170000004</v>
      </c>
      <c r="M131" s="32">
        <v>0.42201003356441436</v>
      </c>
      <c r="N131" s="33">
        <v>1.2738456299999998</v>
      </c>
      <c r="O131" s="33">
        <v>-1.8636248100000001</v>
      </c>
    </row>
    <row r="132" spans="2:15" ht="21" customHeight="1" thickBot="1" x14ac:dyDescent="0.25">
      <c r="B132" s="710"/>
      <c r="C132" s="74" t="s">
        <v>203</v>
      </c>
      <c r="D132" s="33">
        <v>188.93275550999999</v>
      </c>
      <c r="E132" s="33">
        <v>0.59911647999999995</v>
      </c>
      <c r="F132" s="579">
        <v>1</v>
      </c>
      <c r="G132" s="33">
        <v>189.53187199000001</v>
      </c>
      <c r="H132" s="32">
        <v>0.27810000000000001</v>
      </c>
      <c r="I132" s="33">
        <v>1191</v>
      </c>
      <c r="J132" s="32">
        <v>9.1499999999999998E-2</v>
      </c>
      <c r="K132" s="33">
        <v>0</v>
      </c>
      <c r="L132" s="33">
        <v>103.97837567000001</v>
      </c>
      <c r="M132" s="32">
        <v>0.54860628230108999</v>
      </c>
      <c r="N132" s="33">
        <v>4.7670661299999999</v>
      </c>
      <c r="O132" s="33">
        <v>-4.0495070699999998</v>
      </c>
    </row>
    <row r="133" spans="2:15" ht="21" customHeight="1" thickBot="1" x14ac:dyDescent="0.25">
      <c r="B133" s="710"/>
      <c r="C133" s="75" t="s">
        <v>204</v>
      </c>
      <c r="D133" s="33">
        <v>55.466397399999998</v>
      </c>
      <c r="E133" s="33">
        <v>0.34086253999999999</v>
      </c>
      <c r="F133" s="579">
        <v>1</v>
      </c>
      <c r="G133" s="33">
        <v>55.807259939999994</v>
      </c>
      <c r="H133" s="32">
        <v>0.14649999999999999</v>
      </c>
      <c r="I133" s="33">
        <v>431</v>
      </c>
      <c r="J133" s="32">
        <v>0.11210000000000001</v>
      </c>
      <c r="K133" s="33">
        <v>0</v>
      </c>
      <c r="L133" s="33">
        <v>34.484792229999996</v>
      </c>
      <c r="M133" s="32">
        <v>0.61792663296989669</v>
      </c>
      <c r="N133" s="33">
        <v>0.91636231999999995</v>
      </c>
      <c r="O133" s="33">
        <v>-0.74721464999999998</v>
      </c>
    </row>
    <row r="134" spans="2:15" ht="21" customHeight="1" thickBot="1" x14ac:dyDescent="0.25">
      <c r="B134" s="710"/>
      <c r="C134" s="75" t="s">
        <v>205</v>
      </c>
      <c r="D134" s="33">
        <v>28.091210649999997</v>
      </c>
      <c r="E134" s="33">
        <v>0</v>
      </c>
      <c r="F134" s="579">
        <v>0</v>
      </c>
      <c r="G134" s="33">
        <v>28.091210649999997</v>
      </c>
      <c r="H134" s="32">
        <v>0.20669999999999999</v>
      </c>
      <c r="I134" s="33">
        <v>158</v>
      </c>
      <c r="J134" s="32">
        <v>3.61E-2</v>
      </c>
      <c r="K134" s="33">
        <v>0</v>
      </c>
      <c r="L134" s="33">
        <v>7.4162844899999998</v>
      </c>
      <c r="M134" s="32">
        <v>0.26400729332753059</v>
      </c>
      <c r="N134" s="33">
        <v>0.20945078</v>
      </c>
      <c r="O134" s="33">
        <v>-0.53080542000000008</v>
      </c>
    </row>
    <row r="135" spans="2:15" ht="21" customHeight="1" thickBot="1" x14ac:dyDescent="0.25">
      <c r="B135" s="710"/>
      <c r="C135" s="74" t="s">
        <v>206</v>
      </c>
      <c r="D135" s="33">
        <v>105.37514745999999</v>
      </c>
      <c r="E135" s="33">
        <v>0.25825394000000002</v>
      </c>
      <c r="F135" s="579">
        <v>1</v>
      </c>
      <c r="G135" s="33">
        <v>105.63340140000001</v>
      </c>
      <c r="H135" s="32">
        <v>0.36659999999999998</v>
      </c>
      <c r="I135" s="33">
        <v>602</v>
      </c>
      <c r="J135" s="32">
        <v>9.5399999999999999E-2</v>
      </c>
      <c r="K135" s="33">
        <v>0</v>
      </c>
      <c r="L135" s="33">
        <v>62.077298939999999</v>
      </c>
      <c r="M135" s="32">
        <v>0.58766732981486658</v>
      </c>
      <c r="N135" s="33">
        <v>3.6412530299999997</v>
      </c>
      <c r="O135" s="33">
        <v>-2.771487</v>
      </c>
    </row>
    <row r="136" spans="2:15" ht="21" customHeight="1" thickBot="1" x14ac:dyDescent="0.25">
      <c r="B136" s="710"/>
      <c r="C136" s="74" t="s">
        <v>207</v>
      </c>
      <c r="D136" s="33">
        <v>78.082767510000011</v>
      </c>
      <c r="E136" s="33">
        <v>0.59818453000000005</v>
      </c>
      <c r="F136" s="579">
        <v>1</v>
      </c>
      <c r="G136" s="33">
        <v>78.680952040000008</v>
      </c>
      <c r="H136" s="32">
        <v>1</v>
      </c>
      <c r="I136" s="33">
        <v>712</v>
      </c>
      <c r="J136" s="32">
        <v>0.26600000000000001</v>
      </c>
      <c r="K136" s="33">
        <v>0</v>
      </c>
      <c r="L136" s="33">
        <v>116.71930256</v>
      </c>
      <c r="M136" s="32">
        <v>1.4834505624774592</v>
      </c>
      <c r="N136" s="33">
        <v>12.669749189999999</v>
      </c>
      <c r="O136" s="33">
        <v>-4.4713937100000001</v>
      </c>
    </row>
    <row r="137" spans="2:15" ht="21" customHeight="1" thickBot="1" x14ac:dyDescent="0.25">
      <c r="B137" s="869"/>
      <c r="C137" s="76" t="s">
        <v>250</v>
      </c>
      <c r="D137" s="41">
        <v>29196.650372809992</v>
      </c>
      <c r="E137" s="41">
        <v>1019.8431612700001</v>
      </c>
      <c r="F137" s="580">
        <v>1</v>
      </c>
      <c r="G137" s="41">
        <v>30216.493534079997</v>
      </c>
      <c r="H137" s="77">
        <v>7.1823329203459726E-3</v>
      </c>
      <c r="I137" s="41">
        <v>221940</v>
      </c>
      <c r="J137" s="77">
        <v>0.10164417694606523</v>
      </c>
      <c r="K137" s="41">
        <v>0</v>
      </c>
      <c r="L137" s="41">
        <v>1435.3976195700002</v>
      </c>
      <c r="M137" s="77">
        <v>4.7503778621800427E-2</v>
      </c>
      <c r="N137" s="41">
        <v>26.284056360000001</v>
      </c>
      <c r="O137" s="41">
        <v>-33.12136323</v>
      </c>
    </row>
    <row r="138" spans="2:15" ht="21" customHeight="1" thickBot="1" x14ac:dyDescent="0.3">
      <c r="B138" s="73" t="s">
        <v>214</v>
      </c>
      <c r="C138" s="865"/>
      <c r="D138" s="854"/>
      <c r="E138" s="854"/>
      <c r="F138" s="854"/>
      <c r="G138" s="854"/>
      <c r="H138" s="854"/>
      <c r="I138" s="854"/>
      <c r="J138" s="854"/>
      <c r="K138" s="854"/>
      <c r="L138" s="854"/>
      <c r="M138" s="854"/>
      <c r="N138" s="854"/>
      <c r="O138" s="866"/>
    </row>
    <row r="139" spans="2:15" ht="21" customHeight="1" thickBot="1" x14ac:dyDescent="0.25">
      <c r="B139" s="868"/>
      <c r="C139" s="74" t="s">
        <v>191</v>
      </c>
      <c r="D139" s="33">
        <v>1964.7972647700001</v>
      </c>
      <c r="E139" s="33">
        <v>893.42359311999996</v>
      </c>
      <c r="F139" s="579">
        <v>0.69</v>
      </c>
      <c r="G139" s="33">
        <v>2580.5307299199999</v>
      </c>
      <c r="H139" s="32">
        <v>8.9999999999999998E-4</v>
      </c>
      <c r="I139" s="33">
        <v>97438</v>
      </c>
      <c r="J139" s="32">
        <v>0.27089999999999997</v>
      </c>
      <c r="K139" s="33">
        <v>0</v>
      </c>
      <c r="L139" s="33">
        <v>133.12828812999999</v>
      </c>
      <c r="M139" s="32">
        <v>5.1589499239998261E-2</v>
      </c>
      <c r="N139" s="33">
        <v>0.66695243000000004</v>
      </c>
      <c r="O139" s="33">
        <v>-0.77182474999999995</v>
      </c>
    </row>
    <row r="140" spans="2:15" ht="21" customHeight="1" thickBot="1" x14ac:dyDescent="0.25">
      <c r="B140" s="710"/>
      <c r="C140" s="75" t="s">
        <v>192</v>
      </c>
      <c r="D140" s="33">
        <v>1127.28503041</v>
      </c>
      <c r="E140" s="33">
        <v>532.59431346999997</v>
      </c>
      <c r="F140" s="579">
        <v>0.7</v>
      </c>
      <c r="G140" s="33">
        <v>1496.3019481400001</v>
      </c>
      <c r="H140" s="32">
        <v>6.9999999999999999E-4</v>
      </c>
      <c r="I140" s="33">
        <v>56276</v>
      </c>
      <c r="J140" s="32">
        <v>0.26879999999999998</v>
      </c>
      <c r="K140" s="33">
        <v>0</v>
      </c>
      <c r="L140" s="33">
        <v>62.516948049999996</v>
      </c>
      <c r="M140" s="32">
        <v>4.1780970831263434E-2</v>
      </c>
      <c r="N140" s="33">
        <v>0.28981162999999999</v>
      </c>
      <c r="O140" s="33">
        <v>-0.22042255999999999</v>
      </c>
    </row>
    <row r="141" spans="2:15" ht="21" customHeight="1" thickBot="1" x14ac:dyDescent="0.25">
      <c r="B141" s="710"/>
      <c r="C141" s="75" t="s">
        <v>193</v>
      </c>
      <c r="D141" s="33">
        <v>837.51223436999999</v>
      </c>
      <c r="E141" s="33">
        <v>360.82927964999999</v>
      </c>
      <c r="F141" s="579">
        <v>0.69</v>
      </c>
      <c r="G141" s="33">
        <v>1084.22878178</v>
      </c>
      <c r="H141" s="32">
        <v>1.2999999999999999E-3</v>
      </c>
      <c r="I141" s="33">
        <v>41162</v>
      </c>
      <c r="J141" s="32">
        <v>0.2737</v>
      </c>
      <c r="K141" s="33">
        <v>0</v>
      </c>
      <c r="L141" s="33">
        <v>70.611340080000005</v>
      </c>
      <c r="M141" s="32">
        <v>6.5125867590487649E-2</v>
      </c>
      <c r="N141" s="33">
        <v>0.37714079</v>
      </c>
      <c r="O141" s="33">
        <v>-0.5514021899999999</v>
      </c>
    </row>
    <row r="142" spans="2:15" ht="21" customHeight="1" thickBot="1" x14ac:dyDescent="0.25">
      <c r="B142" s="710"/>
      <c r="C142" s="74" t="s">
        <v>194</v>
      </c>
      <c r="D142" s="33">
        <v>0</v>
      </c>
      <c r="E142" s="33">
        <v>3.7499999999999999E-3</v>
      </c>
      <c r="F142" s="579">
        <v>0.83</v>
      </c>
      <c r="G142" s="33">
        <v>3.1124999999999998E-3</v>
      </c>
      <c r="H142" s="32">
        <v>1.5E-3</v>
      </c>
      <c r="I142" s="33">
        <v>5</v>
      </c>
      <c r="J142" s="32">
        <v>0.47599999999999998</v>
      </c>
      <c r="K142" s="33">
        <v>0</v>
      </c>
      <c r="L142" s="33">
        <v>4.0276E-4</v>
      </c>
      <c r="M142" s="32">
        <v>0.12940080321285141</v>
      </c>
      <c r="N142" s="33">
        <v>2.2699999999999999E-6</v>
      </c>
      <c r="O142" s="33">
        <v>-1.5860000000000001E-5</v>
      </c>
    </row>
    <row r="143" spans="2:15" ht="21" customHeight="1" thickBot="1" x14ac:dyDescent="0.25">
      <c r="B143" s="710"/>
      <c r="C143" s="74" t="s">
        <v>195</v>
      </c>
      <c r="D143" s="33">
        <v>1568.0198972999999</v>
      </c>
      <c r="E143" s="33">
        <v>377.36093602</v>
      </c>
      <c r="F143" s="579">
        <v>0.66</v>
      </c>
      <c r="G143" s="33">
        <v>1805.1019365699999</v>
      </c>
      <c r="H143" s="32">
        <v>4.1000000000000003E-3</v>
      </c>
      <c r="I143" s="33">
        <v>39919</v>
      </c>
      <c r="J143" s="32">
        <v>0.27210000000000001</v>
      </c>
      <c r="K143" s="33">
        <v>0</v>
      </c>
      <c r="L143" s="33">
        <v>250.24043380000001</v>
      </c>
      <c r="M143" s="32">
        <v>0.13862953040508022</v>
      </c>
      <c r="N143" s="33">
        <v>1.9785918999999998</v>
      </c>
      <c r="O143" s="33">
        <v>-1.3885312599999999</v>
      </c>
    </row>
    <row r="144" spans="2:15" ht="21" customHeight="1" thickBot="1" x14ac:dyDescent="0.25">
      <c r="B144" s="710"/>
      <c r="C144" s="74" t="s">
        <v>196</v>
      </c>
      <c r="D144" s="33">
        <v>372.41089008999995</v>
      </c>
      <c r="E144" s="33">
        <v>128.95666252999999</v>
      </c>
      <c r="F144" s="579">
        <v>0.74</v>
      </c>
      <c r="G144" s="33">
        <v>464.01386891999999</v>
      </c>
      <c r="H144" s="32">
        <v>6.3E-3</v>
      </c>
      <c r="I144" s="33">
        <v>22782</v>
      </c>
      <c r="J144" s="32">
        <v>0.31259999999999999</v>
      </c>
      <c r="K144" s="33">
        <v>0</v>
      </c>
      <c r="L144" s="33">
        <v>95.151742830000003</v>
      </c>
      <c r="M144" s="32">
        <v>0.20506228197762119</v>
      </c>
      <c r="N144" s="33">
        <v>0.90879054000000004</v>
      </c>
      <c r="O144" s="33">
        <v>-0.97162148999999998</v>
      </c>
    </row>
    <row r="145" spans="2:15" ht="21" customHeight="1" thickBot="1" x14ac:dyDescent="0.25">
      <c r="B145" s="710"/>
      <c r="C145" s="74" t="s">
        <v>197</v>
      </c>
      <c r="D145" s="33">
        <v>2406.7336881599999</v>
      </c>
      <c r="E145" s="33">
        <v>527.81229191</v>
      </c>
      <c r="F145" s="579">
        <v>0.57999999999999996</v>
      </c>
      <c r="G145" s="33">
        <v>2659.3403078800002</v>
      </c>
      <c r="H145" s="32">
        <v>1.3599999999999999E-2</v>
      </c>
      <c r="I145" s="33">
        <v>45298</v>
      </c>
      <c r="J145" s="32">
        <v>0.27100000000000002</v>
      </c>
      <c r="K145" s="33">
        <v>0</v>
      </c>
      <c r="L145" s="33">
        <v>644.08868087999997</v>
      </c>
      <c r="M145" s="32">
        <v>0.24219866820785382</v>
      </c>
      <c r="N145" s="33">
        <v>9.908274089999999</v>
      </c>
      <c r="O145" s="33">
        <v>-15.65185668</v>
      </c>
    </row>
    <row r="146" spans="2:15" ht="21" customHeight="1" thickBot="1" x14ac:dyDescent="0.25">
      <c r="B146" s="710"/>
      <c r="C146" s="75" t="s">
        <v>198</v>
      </c>
      <c r="D146" s="33">
        <v>1799.3007852000001</v>
      </c>
      <c r="E146" s="33">
        <v>400.88708037999999</v>
      </c>
      <c r="F146" s="579">
        <v>0.55000000000000004</v>
      </c>
      <c r="G146" s="33">
        <v>1982.17977692</v>
      </c>
      <c r="H146" s="32">
        <v>1.09E-2</v>
      </c>
      <c r="I146" s="33">
        <v>26825</v>
      </c>
      <c r="J146" s="32">
        <v>0.2656</v>
      </c>
      <c r="K146" s="33">
        <v>0</v>
      </c>
      <c r="L146" s="33">
        <v>438.90702224</v>
      </c>
      <c r="M146" s="32">
        <v>0.22142644544683704</v>
      </c>
      <c r="N146" s="33">
        <v>5.7585934400000003</v>
      </c>
      <c r="O146" s="33">
        <v>-8.5737698599999987</v>
      </c>
    </row>
    <row r="147" spans="2:15" ht="21" customHeight="1" thickBot="1" x14ac:dyDescent="0.25">
      <c r="B147" s="710"/>
      <c r="C147" s="75" t="s">
        <v>199</v>
      </c>
      <c r="D147" s="33">
        <v>607.43290296000009</v>
      </c>
      <c r="E147" s="33">
        <v>126.92521153</v>
      </c>
      <c r="F147" s="579">
        <v>0.68</v>
      </c>
      <c r="G147" s="33">
        <v>677.16053096000007</v>
      </c>
      <c r="H147" s="32">
        <v>2.1499999999999998E-2</v>
      </c>
      <c r="I147" s="33">
        <v>18473</v>
      </c>
      <c r="J147" s="32">
        <v>0.28699999999999998</v>
      </c>
      <c r="K147" s="33">
        <v>0</v>
      </c>
      <c r="L147" s="33">
        <v>205.18165865</v>
      </c>
      <c r="M147" s="32">
        <v>0.30300297975004115</v>
      </c>
      <c r="N147" s="33">
        <v>4.1496806499999996</v>
      </c>
      <c r="O147" s="33">
        <v>-7.0780868200000002</v>
      </c>
    </row>
    <row r="148" spans="2:15" ht="21" customHeight="1" thickBot="1" x14ac:dyDescent="0.25">
      <c r="B148" s="710"/>
      <c r="C148" s="74" t="s">
        <v>200</v>
      </c>
      <c r="D148" s="33">
        <v>1285.78145197</v>
      </c>
      <c r="E148" s="33">
        <v>306.10127836000004</v>
      </c>
      <c r="F148" s="579">
        <v>0.63</v>
      </c>
      <c r="G148" s="33">
        <v>1444.27903457</v>
      </c>
      <c r="H148" s="32">
        <v>4.4999999999999998E-2</v>
      </c>
      <c r="I148" s="33">
        <v>24112</v>
      </c>
      <c r="J148" s="32">
        <v>0.27110000000000001</v>
      </c>
      <c r="K148" s="33">
        <v>0</v>
      </c>
      <c r="L148" s="33">
        <v>460.68502201999996</v>
      </c>
      <c r="M148" s="32">
        <v>0.31897231143922139</v>
      </c>
      <c r="N148" s="33">
        <v>17.747398820000001</v>
      </c>
      <c r="O148" s="33">
        <v>-19.693080980000001</v>
      </c>
    </row>
    <row r="149" spans="2:15" ht="21" customHeight="1" thickBot="1" x14ac:dyDescent="0.25">
      <c r="B149" s="710"/>
      <c r="C149" s="75" t="s">
        <v>201</v>
      </c>
      <c r="D149" s="33">
        <v>930.28004151000005</v>
      </c>
      <c r="E149" s="33">
        <v>236.92215508000001</v>
      </c>
      <c r="F149" s="579">
        <v>0.66</v>
      </c>
      <c r="G149" s="33">
        <v>1063.9989539600001</v>
      </c>
      <c r="H149" s="32">
        <v>3.4200000000000001E-2</v>
      </c>
      <c r="I149" s="33">
        <v>18369</v>
      </c>
      <c r="J149" s="32">
        <v>0.26960000000000001</v>
      </c>
      <c r="K149" s="33">
        <v>0</v>
      </c>
      <c r="L149" s="33">
        <v>328.60959587000002</v>
      </c>
      <c r="M149" s="32">
        <v>0.30884390877169393</v>
      </c>
      <c r="N149" s="33">
        <v>9.8868580799999997</v>
      </c>
      <c r="O149" s="33">
        <v>-12.094693599999999</v>
      </c>
    </row>
    <row r="150" spans="2:15" ht="21" customHeight="1" thickBot="1" x14ac:dyDescent="0.25">
      <c r="B150" s="710"/>
      <c r="C150" s="75" t="s">
        <v>202</v>
      </c>
      <c r="D150" s="33">
        <v>355.50141045999999</v>
      </c>
      <c r="E150" s="33">
        <v>69.179123279999999</v>
      </c>
      <c r="F150" s="579">
        <v>0.54</v>
      </c>
      <c r="G150" s="33">
        <v>380.28008061000003</v>
      </c>
      <c r="H150" s="32">
        <v>7.5200000000000003E-2</v>
      </c>
      <c r="I150" s="33">
        <v>5743</v>
      </c>
      <c r="J150" s="32">
        <v>0.2752</v>
      </c>
      <c r="K150" s="33">
        <v>0</v>
      </c>
      <c r="L150" s="33">
        <v>132.07542615</v>
      </c>
      <c r="M150" s="32">
        <v>0.34731092393306623</v>
      </c>
      <c r="N150" s="33">
        <v>7.8605407400000002</v>
      </c>
      <c r="O150" s="33">
        <v>-7.5983873800000001</v>
      </c>
    </row>
    <row r="151" spans="2:15" ht="21" customHeight="1" thickBot="1" x14ac:dyDescent="0.25">
      <c r="B151" s="710"/>
      <c r="C151" s="74" t="s">
        <v>203</v>
      </c>
      <c r="D151" s="33">
        <v>397.34741629000001</v>
      </c>
      <c r="E151" s="33">
        <v>87.521454370000001</v>
      </c>
      <c r="F151" s="579">
        <v>0.66</v>
      </c>
      <c r="G151" s="33">
        <v>439.86374612000003</v>
      </c>
      <c r="H151" s="32">
        <v>0.2235</v>
      </c>
      <c r="I151" s="33">
        <v>7262</v>
      </c>
      <c r="J151" s="32">
        <v>0.2717</v>
      </c>
      <c r="K151" s="33">
        <v>0</v>
      </c>
      <c r="L151" s="33">
        <v>204.66150752999999</v>
      </c>
      <c r="M151" s="32">
        <v>0.46528387332509541</v>
      </c>
      <c r="N151" s="33">
        <v>26.357135289999999</v>
      </c>
      <c r="O151" s="33">
        <v>-15.868523230000001</v>
      </c>
    </row>
    <row r="152" spans="2:15" ht="21" customHeight="1" thickBot="1" x14ac:dyDescent="0.25">
      <c r="B152" s="710"/>
      <c r="C152" s="75" t="s">
        <v>204</v>
      </c>
      <c r="D152" s="33">
        <v>247.42380315</v>
      </c>
      <c r="E152" s="33">
        <v>40.701921939999998</v>
      </c>
      <c r="F152" s="579">
        <v>0.56000000000000005</v>
      </c>
      <c r="G152" s="33">
        <v>261.17808411999999</v>
      </c>
      <c r="H152" s="32">
        <v>0.13109999999999999</v>
      </c>
      <c r="I152" s="33">
        <v>4586</v>
      </c>
      <c r="J152" s="32">
        <v>0.27700000000000002</v>
      </c>
      <c r="K152" s="33">
        <v>0</v>
      </c>
      <c r="L152" s="33">
        <v>108.78196066</v>
      </c>
      <c r="M152" s="32">
        <v>0.41650493389031601</v>
      </c>
      <c r="N152" s="33">
        <v>9.5804372600000001</v>
      </c>
      <c r="O152" s="33">
        <v>-8.5182609199999995</v>
      </c>
    </row>
    <row r="153" spans="2:15" ht="21" customHeight="1" thickBot="1" x14ac:dyDescent="0.25">
      <c r="B153" s="710"/>
      <c r="C153" s="75" t="s">
        <v>205</v>
      </c>
      <c r="D153" s="33">
        <v>84.862902569999989</v>
      </c>
      <c r="E153" s="33">
        <v>30.795242289999997</v>
      </c>
      <c r="F153" s="579">
        <v>0.83</v>
      </c>
      <c r="G153" s="33">
        <v>107.35875312</v>
      </c>
      <c r="H153" s="32">
        <v>0.27039999999999997</v>
      </c>
      <c r="I153" s="33">
        <v>2150</v>
      </c>
      <c r="J153" s="32">
        <v>0.27160000000000001</v>
      </c>
      <c r="K153" s="33">
        <v>0</v>
      </c>
      <c r="L153" s="33">
        <v>58.424463100000004</v>
      </c>
      <c r="M153" s="32">
        <v>0.54419841328350926</v>
      </c>
      <c r="N153" s="33">
        <v>7.8944003499999997</v>
      </c>
      <c r="O153" s="33">
        <v>-5.6182835899999999</v>
      </c>
    </row>
    <row r="154" spans="2:15" ht="21" customHeight="1" thickBot="1" x14ac:dyDescent="0.25">
      <c r="B154" s="710"/>
      <c r="C154" s="74" t="s">
        <v>206</v>
      </c>
      <c r="D154" s="33">
        <v>65.060710569999998</v>
      </c>
      <c r="E154" s="33">
        <v>16.024290140000002</v>
      </c>
      <c r="F154" s="579">
        <v>0.57999999999999996</v>
      </c>
      <c r="G154" s="33">
        <v>71.326908879999991</v>
      </c>
      <c r="H154" s="32">
        <v>0.4914</v>
      </c>
      <c r="I154" s="33">
        <v>526</v>
      </c>
      <c r="J154" s="32">
        <v>0.253</v>
      </c>
      <c r="K154" s="33">
        <v>0</v>
      </c>
      <c r="L154" s="33">
        <v>37.455083780000002</v>
      </c>
      <c r="M154" s="32">
        <v>0.52511856139755375</v>
      </c>
      <c r="N154" s="33">
        <v>8.8822976799999989</v>
      </c>
      <c r="O154" s="33">
        <v>-1.7319787200000001</v>
      </c>
    </row>
    <row r="155" spans="2:15" ht="21" customHeight="1" thickBot="1" x14ac:dyDescent="0.25">
      <c r="B155" s="710"/>
      <c r="C155" s="74" t="s">
        <v>207</v>
      </c>
      <c r="D155" s="33">
        <v>220.91726833999999</v>
      </c>
      <c r="E155" s="33">
        <v>10.118022539999998</v>
      </c>
      <c r="F155" s="579">
        <v>0.47</v>
      </c>
      <c r="G155" s="33">
        <v>222.98633799999999</v>
      </c>
      <c r="H155" s="32">
        <v>1</v>
      </c>
      <c r="I155" s="33">
        <v>4688</v>
      </c>
      <c r="J155" s="32">
        <v>0.33810000000000001</v>
      </c>
      <c r="K155" s="33">
        <v>0</v>
      </c>
      <c r="L155" s="33">
        <v>103.63404097</v>
      </c>
      <c r="M155" s="32">
        <v>0.46475511414515447</v>
      </c>
      <c r="N155" s="33">
        <v>122.08105669</v>
      </c>
      <c r="O155" s="33">
        <v>-121.95927470999999</v>
      </c>
    </row>
    <row r="156" spans="2:15" ht="21" customHeight="1" thickBot="1" x14ac:dyDescent="0.25">
      <c r="B156" s="869"/>
      <c r="C156" s="76" t="s">
        <v>250</v>
      </c>
      <c r="D156" s="41">
        <v>8216.0078769200009</v>
      </c>
      <c r="E156" s="41">
        <v>2331.2979888499999</v>
      </c>
      <c r="F156" s="580">
        <v>0.6530465484173491</v>
      </c>
      <c r="G156" s="41">
        <v>9616.1190744800006</v>
      </c>
      <c r="H156" s="77">
        <v>4.5247168246403763E-2</v>
      </c>
      <c r="I156" s="41">
        <v>241504</v>
      </c>
      <c r="J156" s="77">
        <v>0.27479008304598374</v>
      </c>
      <c r="K156" s="41">
        <v>0</v>
      </c>
      <c r="L156" s="41">
        <v>1891.5901189200001</v>
      </c>
      <c r="M156" s="77">
        <v>0.19671034689452296</v>
      </c>
      <c r="N156" s="41">
        <v>179.64820202999999</v>
      </c>
      <c r="O156" s="41">
        <v>-176.30472895999998</v>
      </c>
    </row>
    <row r="157" spans="2:15" ht="21" customHeight="1" thickBot="1" x14ac:dyDescent="0.3">
      <c r="B157" s="73" t="s">
        <v>253</v>
      </c>
      <c r="C157" s="865"/>
      <c r="D157" s="854"/>
      <c r="E157" s="854"/>
      <c r="F157" s="854"/>
      <c r="G157" s="854"/>
      <c r="H157" s="854"/>
      <c r="I157" s="854"/>
      <c r="J157" s="854"/>
      <c r="K157" s="854"/>
      <c r="L157" s="854"/>
      <c r="M157" s="854"/>
      <c r="N157" s="854"/>
      <c r="O157" s="866"/>
    </row>
    <row r="158" spans="2:15" ht="21" customHeight="1" thickBot="1" x14ac:dyDescent="0.25">
      <c r="B158" s="868"/>
      <c r="C158" s="74" t="s">
        <v>191</v>
      </c>
      <c r="D158" s="33">
        <v>1435.0736196800001</v>
      </c>
      <c r="E158" s="33">
        <v>2200.6800275199998</v>
      </c>
      <c r="F158" s="579">
        <v>0.8</v>
      </c>
      <c r="G158" s="33">
        <v>3201.1479708899997</v>
      </c>
      <c r="H158" s="32">
        <v>2.9999999999999997E-4</v>
      </c>
      <c r="I158" s="33">
        <v>620770</v>
      </c>
      <c r="J158" s="32">
        <v>0.36</v>
      </c>
      <c r="K158" s="33">
        <v>0</v>
      </c>
      <c r="L158" s="33">
        <v>125.31277279999999</v>
      </c>
      <c r="M158" s="32">
        <v>3.914619815751906E-2</v>
      </c>
      <c r="N158" s="33">
        <v>0.36217749999999999</v>
      </c>
      <c r="O158" s="33">
        <v>-1.2021628700000002</v>
      </c>
    </row>
    <row r="159" spans="2:15" ht="21" customHeight="1" thickBot="1" x14ac:dyDescent="0.25">
      <c r="B159" s="710"/>
      <c r="C159" s="75" t="s">
        <v>192</v>
      </c>
      <c r="D159" s="33">
        <v>1435.0736196800001</v>
      </c>
      <c r="E159" s="33">
        <v>2200.6800275199998</v>
      </c>
      <c r="F159" s="579">
        <v>0.8</v>
      </c>
      <c r="G159" s="33">
        <v>3201.1479708899997</v>
      </c>
      <c r="H159" s="32">
        <v>2.9999999999999997E-4</v>
      </c>
      <c r="I159" s="33">
        <v>620770</v>
      </c>
      <c r="J159" s="32">
        <v>0.36</v>
      </c>
      <c r="K159" s="33">
        <v>0</v>
      </c>
      <c r="L159" s="33">
        <v>125.31277279999999</v>
      </c>
      <c r="M159" s="32">
        <v>3.914619815751906E-2</v>
      </c>
      <c r="N159" s="33">
        <v>0.36217749999999999</v>
      </c>
      <c r="O159" s="33">
        <v>-1.2021628700000002</v>
      </c>
    </row>
    <row r="160" spans="2:15" ht="21" customHeight="1" thickBot="1" x14ac:dyDescent="0.25">
      <c r="B160" s="710"/>
      <c r="C160" s="75" t="s">
        <v>193</v>
      </c>
      <c r="D160" s="33"/>
      <c r="E160" s="33"/>
      <c r="F160" s="579"/>
      <c r="G160" s="33"/>
      <c r="H160" s="32"/>
      <c r="I160" s="33"/>
      <c r="J160" s="32"/>
      <c r="K160" s="33"/>
      <c r="L160" s="33"/>
      <c r="M160" s="32"/>
      <c r="N160" s="33"/>
      <c r="O160" s="33"/>
    </row>
    <row r="161" spans="2:15" ht="21" customHeight="1" thickBot="1" x14ac:dyDescent="0.25">
      <c r="B161" s="710"/>
      <c r="C161" s="74" t="s">
        <v>194</v>
      </c>
      <c r="D161" s="33">
        <v>309.22269856999998</v>
      </c>
      <c r="E161" s="33">
        <v>327.58460012</v>
      </c>
      <c r="F161" s="579">
        <v>0.79</v>
      </c>
      <c r="G161" s="33">
        <v>568.9287051</v>
      </c>
      <c r="H161" s="32">
        <v>1.5E-3</v>
      </c>
      <c r="I161" s="33">
        <v>115003</v>
      </c>
      <c r="J161" s="32">
        <v>0.40279999999999999</v>
      </c>
      <c r="K161" s="33">
        <v>0</v>
      </c>
      <c r="L161" s="33">
        <v>81.76068398999999</v>
      </c>
      <c r="M161" s="32">
        <v>0.14370989415207833</v>
      </c>
      <c r="N161" s="33">
        <v>0.35059303000000003</v>
      </c>
      <c r="O161" s="33">
        <v>-0.76689043000000001</v>
      </c>
    </row>
    <row r="162" spans="2:15" ht="21" customHeight="1" thickBot="1" x14ac:dyDescent="0.25">
      <c r="B162" s="710"/>
      <c r="C162" s="74" t="s">
        <v>195</v>
      </c>
      <c r="D162" s="33">
        <v>243.04823969</v>
      </c>
      <c r="E162" s="33">
        <v>196.03660657</v>
      </c>
      <c r="F162" s="579">
        <v>0.82</v>
      </c>
      <c r="G162" s="33">
        <v>404.00724891999999</v>
      </c>
      <c r="H162" s="32">
        <v>4.1000000000000003E-3</v>
      </c>
      <c r="I162" s="33">
        <v>93368</v>
      </c>
      <c r="J162" s="32">
        <v>0.41660000000000003</v>
      </c>
      <c r="K162" s="33">
        <v>0</v>
      </c>
      <c r="L162" s="33">
        <v>115.02404177</v>
      </c>
      <c r="M162" s="32">
        <v>0.28470786620162009</v>
      </c>
      <c r="N162" s="33">
        <v>0.69655113000000002</v>
      </c>
      <c r="O162" s="33">
        <v>-1.3611612</v>
      </c>
    </row>
    <row r="163" spans="2:15" ht="21" customHeight="1" thickBot="1" x14ac:dyDescent="0.25">
      <c r="B163" s="710"/>
      <c r="C163" s="74" t="s">
        <v>196</v>
      </c>
      <c r="D163" s="33"/>
      <c r="E163" s="33"/>
      <c r="F163" s="579"/>
      <c r="G163" s="33"/>
      <c r="H163" s="32"/>
      <c r="I163" s="33"/>
      <c r="J163" s="32"/>
      <c r="K163" s="33"/>
      <c r="L163" s="33"/>
      <c r="M163" s="32"/>
      <c r="N163" s="33"/>
      <c r="O163" s="33"/>
    </row>
    <row r="164" spans="2:15" ht="21" customHeight="1" thickBot="1" x14ac:dyDescent="0.25">
      <c r="B164" s="710"/>
      <c r="C164" s="74" t="s">
        <v>197</v>
      </c>
      <c r="D164" s="33">
        <v>293.60524161000001</v>
      </c>
      <c r="E164" s="33">
        <v>223.8450072</v>
      </c>
      <c r="F164" s="579">
        <v>0.85</v>
      </c>
      <c r="G164" s="33">
        <v>483.65680387000003</v>
      </c>
      <c r="H164" s="32">
        <v>1.2800000000000001E-2</v>
      </c>
      <c r="I164" s="33">
        <v>134667</v>
      </c>
      <c r="J164" s="32">
        <v>0.39460000000000001</v>
      </c>
      <c r="K164" s="33">
        <v>0</v>
      </c>
      <c r="L164" s="33">
        <v>227.73409105000002</v>
      </c>
      <c r="M164" s="32">
        <v>0.47085885948006151</v>
      </c>
      <c r="N164" s="33">
        <v>2.46164366</v>
      </c>
      <c r="O164" s="33">
        <v>-3.1272597200000001</v>
      </c>
    </row>
    <row r="165" spans="2:15" ht="21" customHeight="1" thickBot="1" x14ac:dyDescent="0.25">
      <c r="B165" s="710"/>
      <c r="C165" s="75" t="s">
        <v>198</v>
      </c>
      <c r="D165" s="33">
        <v>293.60524161000001</v>
      </c>
      <c r="E165" s="33">
        <v>223.8450072</v>
      </c>
      <c r="F165" s="579">
        <v>0.85</v>
      </c>
      <c r="G165" s="33">
        <v>483.65680387000003</v>
      </c>
      <c r="H165" s="32">
        <v>1.2800000000000001E-2</v>
      </c>
      <c r="I165" s="33">
        <v>134666</v>
      </c>
      <c r="J165" s="32">
        <v>0.39460000000000001</v>
      </c>
      <c r="K165" s="33">
        <v>0</v>
      </c>
      <c r="L165" s="33">
        <v>227.73409105000002</v>
      </c>
      <c r="M165" s="32">
        <v>0.47085885948006151</v>
      </c>
      <c r="N165" s="33">
        <v>2.46164366</v>
      </c>
      <c r="O165" s="33">
        <v>-3.1272596800000003</v>
      </c>
    </row>
    <row r="166" spans="2:15" ht="21" customHeight="1" thickBot="1" x14ac:dyDescent="0.25">
      <c r="B166" s="710"/>
      <c r="C166" s="75" t="s">
        <v>199</v>
      </c>
      <c r="D166" s="33"/>
      <c r="E166" s="33"/>
      <c r="F166" s="579"/>
      <c r="G166" s="33"/>
      <c r="H166" s="32"/>
      <c r="I166" s="33"/>
      <c r="J166" s="32"/>
      <c r="K166" s="33"/>
      <c r="L166" s="33"/>
      <c r="M166" s="32"/>
      <c r="N166" s="33"/>
      <c r="O166" s="33"/>
    </row>
    <row r="167" spans="2:15" ht="21" customHeight="1" thickBot="1" x14ac:dyDescent="0.25">
      <c r="B167" s="710"/>
      <c r="C167" s="74" t="s">
        <v>200</v>
      </c>
      <c r="D167" s="33">
        <v>209.84332147999999</v>
      </c>
      <c r="E167" s="33">
        <v>83.130570370000001</v>
      </c>
      <c r="F167" s="579">
        <v>0.82</v>
      </c>
      <c r="G167" s="33">
        <v>278.28409162000003</v>
      </c>
      <c r="H167" s="32">
        <v>4.3799999999999999E-2</v>
      </c>
      <c r="I167" s="33">
        <v>71566</v>
      </c>
      <c r="J167" s="32">
        <v>0.46389999999999998</v>
      </c>
      <c r="K167" s="33">
        <v>0</v>
      </c>
      <c r="L167" s="33">
        <v>198.67696731000001</v>
      </c>
      <c r="M167" s="32">
        <v>0.71393577028936173</v>
      </c>
      <c r="N167" s="33">
        <v>5.6200942699999992</v>
      </c>
      <c r="O167" s="33">
        <v>-5.5659010199999992</v>
      </c>
    </row>
    <row r="168" spans="2:15" ht="21" customHeight="1" thickBot="1" x14ac:dyDescent="0.25">
      <c r="B168" s="710"/>
      <c r="C168" s="75" t="s">
        <v>201</v>
      </c>
      <c r="D168" s="33">
        <v>163.32832931999999</v>
      </c>
      <c r="E168" s="33">
        <v>70.37257790999999</v>
      </c>
      <c r="F168" s="579">
        <v>0.83</v>
      </c>
      <c r="G168" s="33">
        <v>221.53090488999999</v>
      </c>
      <c r="H168" s="32">
        <v>3.6299999999999999E-2</v>
      </c>
      <c r="I168" s="33">
        <v>56757</v>
      </c>
      <c r="J168" s="32">
        <v>0.46789999999999998</v>
      </c>
      <c r="K168" s="33">
        <v>0</v>
      </c>
      <c r="L168" s="33">
        <v>156.84428613</v>
      </c>
      <c r="M168" s="32">
        <v>0.70800183029938968</v>
      </c>
      <c r="N168" s="33">
        <v>3.7595032700000002</v>
      </c>
      <c r="O168" s="33">
        <v>-3.8612849700000003</v>
      </c>
    </row>
    <row r="169" spans="2:15" ht="21" customHeight="1" thickBot="1" x14ac:dyDescent="0.25">
      <c r="B169" s="710"/>
      <c r="C169" s="75" t="s">
        <v>202</v>
      </c>
      <c r="D169" s="33">
        <v>46.514992159999998</v>
      </c>
      <c r="E169" s="33">
        <v>12.757992460000001</v>
      </c>
      <c r="F169" s="579">
        <v>0.8</v>
      </c>
      <c r="G169" s="33">
        <v>56.753186729999996</v>
      </c>
      <c r="H169" s="32">
        <v>7.3099999999999998E-2</v>
      </c>
      <c r="I169" s="33">
        <v>14809</v>
      </c>
      <c r="J169" s="32">
        <v>0.44840000000000002</v>
      </c>
      <c r="K169" s="33">
        <v>0</v>
      </c>
      <c r="L169" s="33">
        <v>41.832681170000001</v>
      </c>
      <c r="M169" s="32">
        <v>0.73709836540133966</v>
      </c>
      <c r="N169" s="33">
        <v>1.8605910000000001</v>
      </c>
      <c r="O169" s="33">
        <v>-1.70461605</v>
      </c>
    </row>
    <row r="170" spans="2:15" ht="21" customHeight="1" thickBot="1" x14ac:dyDescent="0.25">
      <c r="B170" s="710"/>
      <c r="C170" s="74" t="s">
        <v>203</v>
      </c>
      <c r="D170" s="33">
        <v>48.024602229999999</v>
      </c>
      <c r="E170" s="33">
        <v>5.7348091200000004</v>
      </c>
      <c r="F170" s="579">
        <v>0.83</v>
      </c>
      <c r="G170" s="33">
        <v>52.756927390000001</v>
      </c>
      <c r="H170" s="32">
        <v>0.25290000000000001</v>
      </c>
      <c r="I170" s="33">
        <v>9165</v>
      </c>
      <c r="J170" s="32">
        <v>0.5111</v>
      </c>
      <c r="K170" s="33">
        <v>0</v>
      </c>
      <c r="L170" s="33">
        <v>66.57387215</v>
      </c>
      <c r="M170" s="32">
        <v>1.2618982083217185</v>
      </c>
      <c r="N170" s="33">
        <v>7.0955444500000002</v>
      </c>
      <c r="O170" s="33">
        <v>-1.87597499</v>
      </c>
    </row>
    <row r="171" spans="2:15" ht="21" customHeight="1" thickBot="1" x14ac:dyDescent="0.25">
      <c r="B171" s="710"/>
      <c r="C171" s="75" t="s">
        <v>204</v>
      </c>
      <c r="D171" s="33">
        <v>22.540710480000001</v>
      </c>
      <c r="E171" s="33">
        <v>4.46741952</v>
      </c>
      <c r="F171" s="579">
        <v>0.83</v>
      </c>
      <c r="G171" s="33">
        <v>26.241658100000002</v>
      </c>
      <c r="H171" s="32">
        <v>0.14649999999999999</v>
      </c>
      <c r="I171" s="33">
        <v>5792</v>
      </c>
      <c r="J171" s="32">
        <v>0.46129999999999999</v>
      </c>
      <c r="K171" s="33">
        <v>0</v>
      </c>
      <c r="L171" s="33">
        <v>25.008202109999999</v>
      </c>
      <c r="M171" s="32">
        <v>0.9529962632201201</v>
      </c>
      <c r="N171" s="33">
        <v>1.77367202</v>
      </c>
      <c r="O171" s="33">
        <v>-1.3108551799999999</v>
      </c>
    </row>
    <row r="172" spans="2:15" ht="21" customHeight="1" thickBot="1" x14ac:dyDescent="0.25">
      <c r="B172" s="710"/>
      <c r="C172" s="75" t="s">
        <v>205</v>
      </c>
      <c r="D172" s="33">
        <v>1.6879999999999998E-5</v>
      </c>
      <c r="E172" s="33">
        <v>0</v>
      </c>
      <c r="F172" s="579">
        <v>0</v>
      </c>
      <c r="G172" s="33">
        <v>1.6879999999999998E-5</v>
      </c>
      <c r="H172" s="32">
        <v>0.20669999999999999</v>
      </c>
      <c r="I172" s="33">
        <v>5</v>
      </c>
      <c r="J172" s="32">
        <v>2.7699999999999999E-2</v>
      </c>
      <c r="K172" s="33">
        <v>0</v>
      </c>
      <c r="L172" s="33">
        <v>1.37E-6</v>
      </c>
      <c r="M172" s="32">
        <v>8.1161137440758299E-2</v>
      </c>
      <c r="N172" s="33">
        <v>1.0000000000000001E-7</v>
      </c>
      <c r="O172" s="33">
        <v>-6.2708599999999996E-3</v>
      </c>
    </row>
    <row r="173" spans="2:15" ht="21" customHeight="1" thickBot="1" x14ac:dyDescent="0.25">
      <c r="B173" s="710"/>
      <c r="C173" s="74" t="s">
        <v>206</v>
      </c>
      <c r="D173" s="33">
        <v>25.483874870000001</v>
      </c>
      <c r="E173" s="33">
        <v>1.2673896</v>
      </c>
      <c r="F173" s="579">
        <v>0.81</v>
      </c>
      <c r="G173" s="33">
        <v>26.515252409999999</v>
      </c>
      <c r="H173" s="32">
        <v>0.35809999999999997</v>
      </c>
      <c r="I173" s="33">
        <v>3368</v>
      </c>
      <c r="J173" s="32">
        <v>0.56040000000000001</v>
      </c>
      <c r="K173" s="33">
        <v>0</v>
      </c>
      <c r="L173" s="33">
        <v>41.565668670000001</v>
      </c>
      <c r="M173" s="32">
        <v>1.5676135390785066</v>
      </c>
      <c r="N173" s="33">
        <v>5.3218723399999996</v>
      </c>
      <c r="O173" s="33">
        <v>-0.55884895999999995</v>
      </c>
    </row>
    <row r="174" spans="2:15" ht="21" customHeight="1" thickBot="1" x14ac:dyDescent="0.25">
      <c r="B174" s="710"/>
      <c r="C174" s="74" t="s">
        <v>207</v>
      </c>
      <c r="D174" s="33">
        <v>50.563555690000001</v>
      </c>
      <c r="E174" s="33">
        <v>1.8721288500000002</v>
      </c>
      <c r="F174" s="579">
        <v>0.96</v>
      </c>
      <c r="G174" s="33">
        <v>52.355573189999994</v>
      </c>
      <c r="H174" s="32">
        <v>1</v>
      </c>
      <c r="I174" s="33">
        <v>14744</v>
      </c>
      <c r="J174" s="32">
        <v>0.48930000000000001</v>
      </c>
      <c r="K174" s="33">
        <v>0</v>
      </c>
      <c r="L174" s="33">
        <v>29.760777520000001</v>
      </c>
      <c r="M174" s="32">
        <v>0.56843571193456743</v>
      </c>
      <c r="N174" s="33">
        <v>33.050675429999998</v>
      </c>
      <c r="O174" s="33">
        <v>-32.906859079999997</v>
      </c>
    </row>
    <row r="175" spans="2:15" ht="21" customHeight="1" thickBot="1" x14ac:dyDescent="0.25">
      <c r="B175" s="869"/>
      <c r="C175" s="76" t="s">
        <v>250</v>
      </c>
      <c r="D175" s="41">
        <v>2589.3812789500003</v>
      </c>
      <c r="E175" s="41">
        <v>3038.8837497499994</v>
      </c>
      <c r="F175" s="580">
        <v>0.80459752130641715</v>
      </c>
      <c r="G175" s="41">
        <v>5041.1373209799995</v>
      </c>
      <c r="H175" s="77">
        <v>1.7366640110071968E-2</v>
      </c>
      <c r="I175" s="41">
        <v>1059283</v>
      </c>
      <c r="J175" s="77">
        <v>0.38134564918409114</v>
      </c>
      <c r="K175" s="41">
        <v>0</v>
      </c>
      <c r="L175" s="41">
        <v>844.84320659000002</v>
      </c>
      <c r="M175" s="77">
        <v>0.1675898022206152</v>
      </c>
      <c r="N175" s="41">
        <v>49.637279469999996</v>
      </c>
      <c r="O175" s="41">
        <v>-46.80620931</v>
      </c>
    </row>
    <row r="176" spans="2:15" ht="21" customHeight="1" thickBot="1" x14ac:dyDescent="0.25">
      <c r="B176" s="870" t="s">
        <v>254</v>
      </c>
      <c r="C176" s="871"/>
      <c r="D176" s="41">
        <v>110841.16410055</v>
      </c>
      <c r="E176" s="41">
        <v>32890.389394350001</v>
      </c>
      <c r="F176" s="41">
        <v>0.69533109402674698</v>
      </c>
      <c r="G176" s="41">
        <v>133579.41561139998</v>
      </c>
      <c r="H176" s="581">
        <v>2.1683798090063339E-2</v>
      </c>
      <c r="I176" s="78"/>
      <c r="J176" s="78"/>
      <c r="K176" s="78"/>
      <c r="L176" s="41">
        <v>36392.657562419998</v>
      </c>
      <c r="M176" s="581">
        <v>0.2724421079089836</v>
      </c>
      <c r="N176" s="41">
        <v>1519.40132053</v>
      </c>
      <c r="O176" s="41">
        <v>-1824.4623827799996</v>
      </c>
    </row>
  </sheetData>
  <mergeCells count="20">
    <mergeCell ref="B158:B175"/>
    <mergeCell ref="B176:C176"/>
    <mergeCell ref="B101:B118"/>
    <mergeCell ref="C119:O119"/>
    <mergeCell ref="B120:B137"/>
    <mergeCell ref="C138:O138"/>
    <mergeCell ref="B139:B156"/>
    <mergeCell ref="C157:O157"/>
    <mergeCell ref="C100:O100"/>
    <mergeCell ref="B2:O2"/>
    <mergeCell ref="C5:O5"/>
    <mergeCell ref="B6:B23"/>
    <mergeCell ref="C24:O24"/>
    <mergeCell ref="B25:B42"/>
    <mergeCell ref="C43:O43"/>
    <mergeCell ref="B44:B61"/>
    <mergeCell ref="C62:O62"/>
    <mergeCell ref="B63:B80"/>
    <mergeCell ref="C81:O81"/>
    <mergeCell ref="B82:B99"/>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E1A2C-7809-493A-9D24-FC10C1A20005}">
  <dimension ref="B2:U25"/>
  <sheetViews>
    <sheetView showGridLines="0" topLeftCell="A7" zoomScaleNormal="100" workbookViewId="0">
      <selection activeCell="E9" sqref="E9"/>
    </sheetView>
  </sheetViews>
  <sheetFormatPr defaultRowHeight="12" x14ac:dyDescent="0.2"/>
  <cols>
    <col min="1" max="1" width="2.140625" style="564" customWidth="1"/>
    <col min="2" max="2" width="8.5703125" style="564" customWidth="1"/>
    <col min="3" max="3" width="39.7109375" style="564" customWidth="1"/>
    <col min="4" max="8" width="15.7109375" style="564" customWidth="1"/>
    <col min="9" max="10" width="9.140625" style="564"/>
    <col min="11" max="11" width="16" style="564" bestFit="1" customWidth="1"/>
    <col min="12" max="16" width="9.140625" style="564"/>
    <col min="17" max="17" width="12" style="564" bestFit="1" customWidth="1"/>
    <col min="18" max="19" width="9.28515625" style="564" bestFit="1" customWidth="1"/>
    <col min="20" max="16384" width="9.140625" style="564"/>
  </cols>
  <sheetData>
    <row r="2" spans="2:21" ht="30" customHeight="1" x14ac:dyDescent="0.25">
      <c r="B2" s="683" t="s">
        <v>217</v>
      </c>
      <c r="C2" s="685"/>
      <c r="D2" s="685"/>
      <c r="E2" s="685"/>
      <c r="F2" s="685"/>
      <c r="G2" s="685"/>
      <c r="H2" s="685"/>
      <c r="I2" s="560"/>
      <c r="J2" s="560"/>
      <c r="K2" s="560"/>
    </row>
    <row r="4" spans="2:21" ht="102.75" thickBot="1" x14ac:dyDescent="0.3">
      <c r="B4" s="63"/>
      <c r="C4" s="63"/>
      <c r="D4" s="64" t="s">
        <v>218</v>
      </c>
      <c r="E4" s="64" t="s">
        <v>219</v>
      </c>
      <c r="F4" s="64" t="s">
        <v>220</v>
      </c>
      <c r="G4" s="64" t="s">
        <v>221</v>
      </c>
      <c r="H4" s="64" t="s">
        <v>222</v>
      </c>
      <c r="J4" s="837"/>
      <c r="K4" s="685"/>
      <c r="L4" s="685"/>
      <c r="M4" s="685"/>
      <c r="N4" s="685"/>
    </row>
    <row r="5" spans="2:21" ht="21" customHeight="1" thickBot="1" x14ac:dyDescent="0.25">
      <c r="B5" s="29">
        <v>1</v>
      </c>
      <c r="C5" s="30" t="s">
        <v>223</v>
      </c>
      <c r="D5" s="33">
        <v>17549.159393950002</v>
      </c>
      <c r="E5" s="33">
        <v>42185.012167169996</v>
      </c>
      <c r="F5" s="32">
        <v>0.65580000000000005</v>
      </c>
      <c r="G5" s="32">
        <v>0</v>
      </c>
      <c r="H5" s="32">
        <v>0.34420000000000001</v>
      </c>
      <c r="R5" s="47"/>
      <c r="S5" s="47"/>
      <c r="T5" s="47"/>
      <c r="U5" s="47"/>
    </row>
    <row r="6" spans="2:21" ht="21" customHeight="1" thickBot="1" x14ac:dyDescent="0.25">
      <c r="B6" s="34">
        <v>1.1000000000000001</v>
      </c>
      <c r="C6" s="35" t="s">
        <v>224</v>
      </c>
      <c r="D6" s="874"/>
      <c r="E6" s="33">
        <v>9995.4272880300014</v>
      </c>
      <c r="F6" s="32">
        <v>3.7999999999999999E-2</v>
      </c>
      <c r="G6" s="32">
        <v>0</v>
      </c>
      <c r="H6" s="32">
        <v>0.96199999999999997</v>
      </c>
      <c r="R6" s="47"/>
      <c r="S6" s="47"/>
      <c r="T6" s="47"/>
      <c r="U6" s="47"/>
    </row>
    <row r="7" spans="2:21" ht="21" customHeight="1" thickBot="1" x14ac:dyDescent="0.25">
      <c r="B7" s="34">
        <v>1.2</v>
      </c>
      <c r="C7" s="35" t="s">
        <v>225</v>
      </c>
      <c r="D7" s="875"/>
      <c r="E7" s="33">
        <v>168.31492140999998</v>
      </c>
      <c r="F7" s="32">
        <v>1</v>
      </c>
      <c r="G7" s="32">
        <v>0</v>
      </c>
      <c r="H7" s="32">
        <v>0</v>
      </c>
      <c r="R7" s="47"/>
      <c r="S7" s="47"/>
      <c r="T7" s="47"/>
      <c r="U7" s="47"/>
    </row>
    <row r="8" spans="2:21" ht="21" customHeight="1" thickBot="1" x14ac:dyDescent="0.25">
      <c r="B8" s="29">
        <v>2</v>
      </c>
      <c r="C8" s="30" t="s">
        <v>150</v>
      </c>
      <c r="D8" s="33">
        <v>20323.931189679999</v>
      </c>
      <c r="E8" s="33">
        <v>20053.17263673</v>
      </c>
      <c r="F8" s="32">
        <v>3.5400000000000001E-2</v>
      </c>
      <c r="G8" s="32">
        <v>0</v>
      </c>
      <c r="H8" s="32">
        <v>0.96460000000000001</v>
      </c>
      <c r="R8" s="47"/>
      <c r="S8" s="47"/>
      <c r="T8" s="47"/>
      <c r="U8" s="47"/>
    </row>
    <row r="9" spans="2:21" ht="21" customHeight="1" thickBot="1" x14ac:dyDescent="0.25">
      <c r="B9" s="34">
        <v>2.1</v>
      </c>
      <c r="C9" s="35" t="s">
        <v>226</v>
      </c>
      <c r="D9" s="565"/>
      <c r="E9" s="33">
        <v>16683.275000000001</v>
      </c>
      <c r="F9" s="32">
        <v>0</v>
      </c>
      <c r="G9" s="32">
        <v>0</v>
      </c>
      <c r="H9" s="32">
        <v>1</v>
      </c>
      <c r="R9" s="47"/>
      <c r="S9" s="47"/>
      <c r="T9" s="47"/>
      <c r="U9" s="47"/>
    </row>
    <row r="10" spans="2:21" ht="21" customHeight="1" thickBot="1" x14ac:dyDescent="0.25">
      <c r="B10" s="29">
        <v>3</v>
      </c>
      <c r="C10" s="30" t="s">
        <v>151</v>
      </c>
      <c r="D10" s="33">
        <v>42147.73088915</v>
      </c>
      <c r="E10" s="33">
        <v>50458.842726730007</v>
      </c>
      <c r="F10" s="32">
        <v>0.188</v>
      </c>
      <c r="G10" s="32">
        <v>0</v>
      </c>
      <c r="H10" s="32">
        <v>0.81200000000000006</v>
      </c>
      <c r="R10" s="47"/>
      <c r="S10" s="47"/>
      <c r="T10" s="47"/>
      <c r="U10" s="47"/>
    </row>
    <row r="11" spans="2:21" ht="21" customHeight="1" thickBot="1" x14ac:dyDescent="0.25">
      <c r="B11" s="34">
        <v>3.1</v>
      </c>
      <c r="C11" s="35" t="s">
        <v>227</v>
      </c>
      <c r="D11" s="876"/>
      <c r="E11" s="33">
        <v>2088.83135765</v>
      </c>
      <c r="F11" s="32">
        <v>0</v>
      </c>
      <c r="G11" s="32">
        <v>0</v>
      </c>
      <c r="H11" s="32">
        <v>1</v>
      </c>
      <c r="R11" s="47"/>
      <c r="S11" s="47"/>
      <c r="T11" s="47"/>
      <c r="U11" s="47"/>
    </row>
    <row r="12" spans="2:21" ht="21" customHeight="1" thickBot="1" x14ac:dyDescent="0.25">
      <c r="B12" s="34">
        <v>3.2</v>
      </c>
      <c r="C12" s="35" t="s">
        <v>228</v>
      </c>
      <c r="D12" s="877"/>
      <c r="E12" s="33">
        <v>0</v>
      </c>
      <c r="F12" s="32">
        <v>0</v>
      </c>
      <c r="G12" s="32">
        <v>0</v>
      </c>
      <c r="H12" s="32">
        <v>1</v>
      </c>
      <c r="R12" s="47"/>
      <c r="S12" s="47"/>
      <c r="T12" s="47"/>
      <c r="U12" s="47"/>
    </row>
    <row r="13" spans="2:21" ht="21" customHeight="1" thickBot="1" x14ac:dyDescent="0.25">
      <c r="B13" s="29">
        <v>4</v>
      </c>
      <c r="C13" s="30" t="s">
        <v>155</v>
      </c>
      <c r="D13" s="33">
        <v>54419.111142460002</v>
      </c>
      <c r="E13" s="33">
        <v>53289.457252510001</v>
      </c>
      <c r="F13" s="32">
        <v>1.6199999999999999E-2</v>
      </c>
      <c r="G13" s="32">
        <v>0</v>
      </c>
      <c r="H13" s="32">
        <v>0.98380000000000001</v>
      </c>
      <c r="R13" s="47"/>
      <c r="S13" s="47"/>
      <c r="T13" s="47"/>
      <c r="U13" s="47"/>
    </row>
    <row r="14" spans="2:21" ht="21" customHeight="1" thickBot="1" x14ac:dyDescent="0.25">
      <c r="B14" s="34">
        <v>4.0999999999999996</v>
      </c>
      <c r="C14" s="35" t="s">
        <v>229</v>
      </c>
      <c r="D14" s="876"/>
      <c r="E14" s="33">
        <v>9433.7020973199997</v>
      </c>
      <c r="F14" s="32">
        <v>6.0000000000000001E-3</v>
      </c>
      <c r="G14" s="32">
        <v>0</v>
      </c>
      <c r="H14" s="32">
        <v>0.99399999999999999</v>
      </c>
      <c r="R14" s="47"/>
      <c r="S14" s="47"/>
      <c r="T14" s="47"/>
      <c r="U14" s="47"/>
    </row>
    <row r="15" spans="2:21" ht="21" customHeight="1" thickBot="1" x14ac:dyDescent="0.25">
      <c r="B15" s="34">
        <v>4.2</v>
      </c>
      <c r="C15" s="35" t="s">
        <v>230</v>
      </c>
      <c r="D15" s="878"/>
      <c r="E15" s="33">
        <v>29705.67576332</v>
      </c>
      <c r="F15" s="32">
        <v>0</v>
      </c>
      <c r="G15" s="32">
        <v>0</v>
      </c>
      <c r="H15" s="32">
        <v>1</v>
      </c>
      <c r="R15" s="47"/>
      <c r="S15" s="47"/>
      <c r="T15" s="47"/>
      <c r="U15" s="47"/>
    </row>
    <row r="16" spans="2:21" ht="21" customHeight="1" thickBot="1" x14ac:dyDescent="0.25">
      <c r="B16" s="34">
        <v>4.3</v>
      </c>
      <c r="C16" s="35" t="s">
        <v>231</v>
      </c>
      <c r="D16" s="878"/>
      <c r="E16" s="33">
        <v>3.4300480800000002</v>
      </c>
      <c r="F16" s="32">
        <v>0</v>
      </c>
      <c r="G16" s="32">
        <v>0</v>
      </c>
      <c r="H16" s="32">
        <v>1</v>
      </c>
      <c r="R16" s="47"/>
      <c r="S16" s="47"/>
      <c r="T16" s="47"/>
      <c r="U16" s="47"/>
    </row>
    <row r="17" spans="2:21" ht="21" customHeight="1" thickBot="1" x14ac:dyDescent="0.25">
      <c r="B17" s="34">
        <v>4.4000000000000004</v>
      </c>
      <c r="C17" s="35" t="s">
        <v>232</v>
      </c>
      <c r="D17" s="878"/>
      <c r="E17" s="33">
        <v>10049.12682315</v>
      </c>
      <c r="F17" s="32">
        <v>7.9799999999999996E-2</v>
      </c>
      <c r="G17" s="32">
        <v>0</v>
      </c>
      <c r="H17" s="32">
        <v>0.92020000000000002</v>
      </c>
      <c r="R17" s="47"/>
      <c r="S17" s="47"/>
      <c r="T17" s="47"/>
      <c r="U17" s="47"/>
    </row>
    <row r="18" spans="2:21" ht="21" customHeight="1" thickBot="1" x14ac:dyDescent="0.25">
      <c r="B18" s="34">
        <v>4.5</v>
      </c>
      <c r="C18" s="35" t="s">
        <v>233</v>
      </c>
      <c r="D18" s="877"/>
      <c r="E18" s="33">
        <v>4097.5225206499999</v>
      </c>
      <c r="F18" s="32">
        <v>5.9999999999999995E-4</v>
      </c>
      <c r="G18" s="32">
        <v>0</v>
      </c>
      <c r="H18" s="32">
        <v>0.99939999999999996</v>
      </c>
      <c r="R18" s="47"/>
      <c r="S18" s="47"/>
      <c r="T18" s="47"/>
      <c r="U18" s="47"/>
    </row>
    <row r="19" spans="2:21" ht="21" customHeight="1" thickBot="1" x14ac:dyDescent="0.25">
      <c r="B19" s="29">
        <v>5</v>
      </c>
      <c r="C19" s="30" t="s">
        <v>234</v>
      </c>
      <c r="D19" s="33">
        <v>323.60650212999997</v>
      </c>
      <c r="E19" s="33">
        <v>2668.7513355700003</v>
      </c>
      <c r="F19" s="32">
        <v>0.87870000000000004</v>
      </c>
      <c r="G19" s="32">
        <v>0</v>
      </c>
      <c r="H19" s="32">
        <v>0.12130000000000001</v>
      </c>
      <c r="R19" s="47"/>
      <c r="S19" s="47"/>
      <c r="T19" s="47"/>
      <c r="U19" s="47"/>
    </row>
    <row r="20" spans="2:21" ht="21" customHeight="1" thickBot="1" x14ac:dyDescent="0.25">
      <c r="B20" s="65">
        <v>6</v>
      </c>
      <c r="C20" s="567" t="s">
        <v>235</v>
      </c>
      <c r="D20" s="33"/>
      <c r="E20" s="33">
        <v>3675.8792675899999</v>
      </c>
      <c r="F20" s="32">
        <v>1</v>
      </c>
      <c r="G20" s="32">
        <v>0</v>
      </c>
      <c r="H20" s="32">
        <v>0</v>
      </c>
      <c r="R20" s="47"/>
      <c r="S20" s="47"/>
      <c r="T20" s="47"/>
      <c r="U20" s="47"/>
    </row>
    <row r="21" spans="2:21" ht="21" customHeight="1" thickBot="1" x14ac:dyDescent="0.25">
      <c r="B21" s="66">
        <v>7</v>
      </c>
      <c r="C21" s="67" t="s">
        <v>236</v>
      </c>
      <c r="D21" s="68">
        <v>134763.53911738002</v>
      </c>
      <c r="E21" s="68">
        <v>172331.11538631</v>
      </c>
      <c r="F21" s="69">
        <v>0.25969999999999999</v>
      </c>
      <c r="G21" s="69">
        <v>0</v>
      </c>
      <c r="H21" s="69">
        <v>0.74029999999999996</v>
      </c>
      <c r="R21" s="47"/>
      <c r="S21" s="47"/>
      <c r="T21" s="47"/>
      <c r="U21" s="47"/>
    </row>
    <row r="24" spans="2:21" ht="31.5" customHeight="1" x14ac:dyDescent="0.25">
      <c r="C24" s="872" t="s">
        <v>2053</v>
      </c>
      <c r="D24" s="873"/>
      <c r="E24" s="873"/>
      <c r="F24" s="873"/>
      <c r="G24" s="873"/>
      <c r="H24" s="873"/>
      <c r="K24" s="70"/>
    </row>
    <row r="25" spans="2:21" ht="15" x14ac:dyDescent="0.25">
      <c r="K25" s="70"/>
    </row>
  </sheetData>
  <mergeCells count="6">
    <mergeCell ref="C24:H24"/>
    <mergeCell ref="B2:H2"/>
    <mergeCell ref="J4:N4"/>
    <mergeCell ref="D6:D7"/>
    <mergeCell ref="D11:D12"/>
    <mergeCell ref="D14:D18"/>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EA75-8E58-480E-8D6B-E3389BE084FF}">
  <dimension ref="B2:W38"/>
  <sheetViews>
    <sheetView showGridLines="0" topLeftCell="A22" workbookViewId="0">
      <selection activeCell="D33" sqref="D33:I33"/>
    </sheetView>
  </sheetViews>
  <sheetFormatPr defaultRowHeight="12" x14ac:dyDescent="0.2"/>
  <cols>
    <col min="1" max="1" width="2.140625" style="25" customWidth="1"/>
    <col min="2" max="2" width="8.5703125" style="25" customWidth="1"/>
    <col min="3" max="3" width="38.7109375" style="25" customWidth="1"/>
    <col min="4" max="17" width="15.7109375" style="25" customWidth="1"/>
    <col min="18" max="16384" width="9.140625" style="25"/>
  </cols>
  <sheetData>
    <row r="2" spans="2:17" ht="30" customHeight="1" x14ac:dyDescent="0.25">
      <c r="B2" s="683" t="s">
        <v>129</v>
      </c>
      <c r="C2" s="761"/>
      <c r="D2" s="761"/>
      <c r="E2" s="685"/>
      <c r="F2" s="685"/>
      <c r="G2" s="685"/>
      <c r="H2" s="685"/>
      <c r="I2" s="685"/>
      <c r="J2" s="685"/>
      <c r="K2" s="685"/>
      <c r="L2" s="685"/>
      <c r="M2" s="685"/>
      <c r="N2" s="685"/>
      <c r="O2" s="685"/>
      <c r="P2" s="685"/>
      <c r="Q2" s="685"/>
    </row>
    <row r="3" spans="2:17" ht="12.75" thickBot="1" x14ac:dyDescent="0.25"/>
    <row r="4" spans="2:17" ht="30" customHeight="1" thickBot="1" x14ac:dyDescent="0.25">
      <c r="B4" s="879" t="s">
        <v>130</v>
      </c>
      <c r="C4" s="879"/>
      <c r="D4" s="880" t="s">
        <v>131</v>
      </c>
      <c r="E4" s="882" t="s">
        <v>132</v>
      </c>
      <c r="F4" s="883"/>
      <c r="G4" s="883"/>
      <c r="H4" s="883"/>
      <c r="I4" s="883"/>
      <c r="J4" s="883"/>
      <c r="K4" s="883"/>
      <c r="L4" s="883"/>
      <c r="M4" s="883"/>
      <c r="N4" s="883"/>
      <c r="O4" s="884"/>
      <c r="P4" s="882" t="s">
        <v>133</v>
      </c>
      <c r="Q4" s="883"/>
    </row>
    <row r="5" spans="2:17" ht="27" customHeight="1" thickBot="1" x14ac:dyDescent="0.25">
      <c r="B5" s="879"/>
      <c r="C5" s="879"/>
      <c r="D5" s="881"/>
      <c r="E5" s="882" t="s">
        <v>134</v>
      </c>
      <c r="F5" s="883"/>
      <c r="G5" s="883"/>
      <c r="H5" s="883"/>
      <c r="I5" s="883"/>
      <c r="J5" s="883"/>
      <c r="K5" s="883"/>
      <c r="L5" s="883"/>
      <c r="M5" s="885"/>
      <c r="N5" s="882" t="s">
        <v>135</v>
      </c>
      <c r="O5" s="883"/>
      <c r="P5" s="886" t="s">
        <v>136</v>
      </c>
      <c r="Q5" s="886" t="s">
        <v>137</v>
      </c>
    </row>
    <row r="6" spans="2:17" ht="21" customHeight="1" x14ac:dyDescent="0.2">
      <c r="B6" s="879"/>
      <c r="C6" s="879"/>
      <c r="D6" s="881"/>
      <c r="E6" s="889" t="s">
        <v>138</v>
      </c>
      <c r="F6" s="895" t="s">
        <v>139</v>
      </c>
      <c r="G6" s="896"/>
      <c r="H6" s="717"/>
      <c r="I6" s="717"/>
      <c r="J6" s="895" t="s">
        <v>140</v>
      </c>
      <c r="K6" s="896"/>
      <c r="L6" s="717"/>
      <c r="M6" s="717"/>
      <c r="N6" s="897" t="s">
        <v>141</v>
      </c>
      <c r="O6" s="889" t="s">
        <v>142</v>
      </c>
      <c r="P6" s="887"/>
      <c r="Q6" s="887"/>
    </row>
    <row r="7" spans="2:17" ht="62.25" thickBot="1" x14ac:dyDescent="0.25">
      <c r="B7" s="879"/>
      <c r="C7" s="879"/>
      <c r="D7" s="855"/>
      <c r="E7" s="890"/>
      <c r="F7" s="890"/>
      <c r="G7" s="26" t="s">
        <v>143</v>
      </c>
      <c r="H7" s="27" t="s">
        <v>144</v>
      </c>
      <c r="I7" s="28" t="s">
        <v>145</v>
      </c>
      <c r="J7" s="890"/>
      <c r="K7" s="26" t="s">
        <v>146</v>
      </c>
      <c r="L7" s="26" t="s">
        <v>147</v>
      </c>
      <c r="M7" s="28" t="s">
        <v>148</v>
      </c>
      <c r="N7" s="898"/>
      <c r="O7" s="890"/>
      <c r="P7" s="888"/>
      <c r="Q7" s="888"/>
    </row>
    <row r="8" spans="2:17" ht="21" customHeight="1" thickBot="1" x14ac:dyDescent="0.25">
      <c r="B8" s="29">
        <v>1</v>
      </c>
      <c r="C8" s="30" t="s">
        <v>149</v>
      </c>
      <c r="D8" s="31">
        <v>17549.159393950002</v>
      </c>
      <c r="E8" s="32">
        <v>2.1446007273131747E-6</v>
      </c>
      <c r="F8" s="32">
        <v>0</v>
      </c>
      <c r="G8" s="32">
        <v>0</v>
      </c>
      <c r="H8" s="32">
        <v>0</v>
      </c>
      <c r="I8" s="32">
        <v>0</v>
      </c>
      <c r="J8" s="32">
        <v>0</v>
      </c>
      <c r="K8" s="32">
        <v>0</v>
      </c>
      <c r="L8" s="32">
        <v>0</v>
      </c>
      <c r="M8" s="32">
        <v>0</v>
      </c>
      <c r="N8" s="32">
        <v>0</v>
      </c>
      <c r="O8" s="32">
        <v>0</v>
      </c>
      <c r="P8" s="33">
        <v>2383.36250741</v>
      </c>
      <c r="Q8" s="33">
        <v>2383.36250741</v>
      </c>
    </row>
    <row r="9" spans="2:17" ht="21" customHeight="1" thickBot="1" x14ac:dyDescent="0.25">
      <c r="B9" s="29">
        <v>2</v>
      </c>
      <c r="C9" s="30" t="s">
        <v>150</v>
      </c>
      <c r="D9" s="31">
        <v>20323.931189679999</v>
      </c>
      <c r="E9" s="32">
        <v>3.8584046200578917E-6</v>
      </c>
      <c r="F9" s="32">
        <v>6.5679962234757865E-4</v>
      </c>
      <c r="G9" s="32">
        <v>1.2694394484616546E-6</v>
      </c>
      <c r="H9" s="32">
        <v>0</v>
      </c>
      <c r="I9" s="32">
        <v>6.5553018289911706E-4</v>
      </c>
      <c r="J9" s="32">
        <v>0</v>
      </c>
      <c r="K9" s="32">
        <v>0</v>
      </c>
      <c r="L9" s="32">
        <v>0</v>
      </c>
      <c r="M9" s="32">
        <v>0</v>
      </c>
      <c r="N9" s="32">
        <v>0</v>
      </c>
      <c r="O9" s="32">
        <v>0</v>
      </c>
      <c r="P9" s="33">
        <v>1152.98887666</v>
      </c>
      <c r="Q9" s="33">
        <v>1152.98887666</v>
      </c>
    </row>
    <row r="10" spans="2:17" ht="21" customHeight="1" thickBot="1" x14ac:dyDescent="0.25">
      <c r="B10" s="29">
        <v>3</v>
      </c>
      <c r="C10" s="30" t="s">
        <v>151</v>
      </c>
      <c r="D10" s="31">
        <v>42147.730889160004</v>
      </c>
      <c r="E10" s="32">
        <v>1.3270174992121547E-2</v>
      </c>
      <c r="F10" s="32">
        <v>0.11692401774178204</v>
      </c>
      <c r="G10" s="32">
        <v>2.2957514227862248E-2</v>
      </c>
      <c r="H10" s="32">
        <v>8.350679585375291E-2</v>
      </c>
      <c r="I10" s="32">
        <v>0</v>
      </c>
      <c r="J10" s="32">
        <v>0</v>
      </c>
      <c r="K10" s="32">
        <v>0</v>
      </c>
      <c r="L10" s="32">
        <v>0</v>
      </c>
      <c r="M10" s="32">
        <v>0</v>
      </c>
      <c r="N10" s="32">
        <v>0</v>
      </c>
      <c r="O10" s="32">
        <v>0</v>
      </c>
      <c r="P10" s="33">
        <v>28354.078096970003</v>
      </c>
      <c r="Q10" s="33">
        <v>28354.078096970003</v>
      </c>
    </row>
    <row r="11" spans="2:17" ht="21" customHeight="1" thickBot="1" x14ac:dyDescent="0.25">
      <c r="B11" s="34">
        <v>3.1</v>
      </c>
      <c r="C11" s="35" t="s">
        <v>152</v>
      </c>
      <c r="D11" s="31">
        <v>14187.318921030001</v>
      </c>
      <c r="E11" s="32">
        <v>2.3791920628474482E-2</v>
      </c>
      <c r="F11" s="32">
        <v>0.22338721531889766</v>
      </c>
      <c r="G11" s="32">
        <v>6.8202254206445337E-2</v>
      </c>
      <c r="H11" s="32">
        <v>3.3934009990172826E-4</v>
      </c>
      <c r="I11" s="32">
        <v>0.15484562101255062</v>
      </c>
      <c r="J11" s="32">
        <v>0</v>
      </c>
      <c r="K11" s="32">
        <v>0</v>
      </c>
      <c r="L11" s="32">
        <v>0</v>
      </c>
      <c r="M11" s="32">
        <v>0</v>
      </c>
      <c r="N11" s="32">
        <v>0</v>
      </c>
      <c r="O11" s="32">
        <v>0</v>
      </c>
      <c r="P11" s="33">
        <v>9487.1426212499991</v>
      </c>
      <c r="Q11" s="33">
        <v>9487.1426212499991</v>
      </c>
    </row>
    <row r="12" spans="2:17" ht="21" customHeight="1" thickBot="1" x14ac:dyDescent="0.25">
      <c r="B12" s="34">
        <v>3.2</v>
      </c>
      <c r="C12" s="35" t="s">
        <v>153</v>
      </c>
      <c r="D12" s="31">
        <v>2144.0308112500002</v>
      </c>
      <c r="E12" s="32">
        <v>9.7480875229656282E-5</v>
      </c>
      <c r="F12" s="32">
        <v>2.6825080823567387E-3</v>
      </c>
      <c r="G12" s="32">
        <v>1.1660280192253697E-5</v>
      </c>
      <c r="H12" s="32">
        <v>0</v>
      </c>
      <c r="I12" s="32">
        <v>2.6708478021644851E-3</v>
      </c>
      <c r="J12" s="32">
        <v>0</v>
      </c>
      <c r="K12" s="32">
        <v>0</v>
      </c>
      <c r="L12" s="32">
        <v>0</v>
      </c>
      <c r="M12" s="32">
        <v>0</v>
      </c>
      <c r="N12" s="32">
        <v>0</v>
      </c>
      <c r="O12" s="32">
        <v>0</v>
      </c>
      <c r="P12" s="33">
        <v>873.15178853999998</v>
      </c>
      <c r="Q12" s="33">
        <v>873.15178853999998</v>
      </c>
    </row>
    <row r="13" spans="2:17" ht="21" customHeight="1" thickBot="1" x14ac:dyDescent="0.25">
      <c r="B13" s="34">
        <v>3.3</v>
      </c>
      <c r="C13" s="35" t="s">
        <v>154</v>
      </c>
      <c r="D13" s="31">
        <v>25816.381156880001</v>
      </c>
      <c r="E13" s="32">
        <v>8.5819617929275924E-3</v>
      </c>
      <c r="F13" s="32">
        <v>6.7905140422936952E-2</v>
      </c>
      <c r="G13" s="32">
        <v>1.4871249524749358E-2</v>
      </c>
      <c r="H13" s="32">
        <v>2.0177797613635585E-3</v>
      </c>
      <c r="I13" s="32">
        <v>5.1016111136824034E-2</v>
      </c>
      <c r="J13" s="32">
        <v>0</v>
      </c>
      <c r="K13" s="32">
        <v>0</v>
      </c>
      <c r="L13" s="32">
        <v>0</v>
      </c>
      <c r="M13" s="32">
        <v>0</v>
      </c>
      <c r="N13" s="32">
        <v>0</v>
      </c>
      <c r="O13" s="32">
        <v>0</v>
      </c>
      <c r="P13" s="33">
        <v>17993.783687179999</v>
      </c>
      <c r="Q13" s="33">
        <v>17993.783687179999</v>
      </c>
    </row>
    <row r="14" spans="2:17" ht="21" customHeight="1" thickBot="1" x14ac:dyDescent="0.25">
      <c r="B14" s="29">
        <v>4</v>
      </c>
      <c r="C14" s="30" t="s">
        <v>155</v>
      </c>
      <c r="D14" s="31">
        <v>54419.111142469999</v>
      </c>
      <c r="E14" s="32">
        <v>1.8219269980435744E-3</v>
      </c>
      <c r="F14" s="32">
        <v>0.74160955014724295</v>
      </c>
      <c r="G14" s="32">
        <v>0.705254166677446</v>
      </c>
      <c r="H14" s="32">
        <v>4.2571919154187928E-7</v>
      </c>
      <c r="I14" s="32">
        <v>3.6354957750605467E-2</v>
      </c>
      <c r="J14" s="32">
        <v>0</v>
      </c>
      <c r="K14" s="32">
        <v>0</v>
      </c>
      <c r="L14" s="32">
        <v>0</v>
      </c>
      <c r="M14" s="32">
        <v>0</v>
      </c>
      <c r="N14" s="32">
        <v>0</v>
      </c>
      <c r="O14" s="32">
        <v>0</v>
      </c>
      <c r="P14" s="33">
        <v>4788.3017383699998</v>
      </c>
      <c r="Q14" s="33">
        <v>4788.3017383699998</v>
      </c>
    </row>
    <row r="15" spans="2:17" ht="21" customHeight="1" thickBot="1" x14ac:dyDescent="0.25">
      <c r="B15" s="34">
        <v>4.0999999999999996</v>
      </c>
      <c r="C15" s="35" t="s">
        <v>156</v>
      </c>
      <c r="D15" s="31">
        <v>9536.0474513199988</v>
      </c>
      <c r="E15" s="32">
        <v>0</v>
      </c>
      <c r="F15" s="32">
        <v>0.96749399530545632</v>
      </c>
      <c r="G15" s="32">
        <v>0.96749399530545632</v>
      </c>
      <c r="H15" s="32">
        <v>0</v>
      </c>
      <c r="I15" s="32">
        <v>0</v>
      </c>
      <c r="J15" s="32">
        <v>0</v>
      </c>
      <c r="K15" s="32">
        <v>0</v>
      </c>
      <c r="L15" s="32">
        <v>0</v>
      </c>
      <c r="M15" s="32">
        <v>0</v>
      </c>
      <c r="N15" s="32">
        <v>0</v>
      </c>
      <c r="O15" s="32">
        <v>0</v>
      </c>
      <c r="P15" s="33">
        <v>615.76869494000005</v>
      </c>
      <c r="Q15" s="33">
        <v>615.76869494000005</v>
      </c>
    </row>
    <row r="16" spans="2:17" ht="21" customHeight="1" thickBot="1" x14ac:dyDescent="0.25">
      <c r="B16" s="34">
        <v>4.2</v>
      </c>
      <c r="C16" s="35" t="s">
        <v>157</v>
      </c>
      <c r="D16" s="31">
        <v>30216.49353408</v>
      </c>
      <c r="E16" s="32">
        <v>0</v>
      </c>
      <c r="F16" s="32">
        <v>0.9648120222529859</v>
      </c>
      <c r="G16" s="32">
        <v>0.9648120222529859</v>
      </c>
      <c r="H16" s="32">
        <v>0</v>
      </c>
      <c r="I16" s="32">
        <v>0</v>
      </c>
      <c r="J16" s="32">
        <v>0</v>
      </c>
      <c r="K16" s="32">
        <v>0</v>
      </c>
      <c r="L16" s="32">
        <v>0</v>
      </c>
      <c r="M16" s="32">
        <v>0</v>
      </c>
      <c r="N16" s="32">
        <v>0</v>
      </c>
      <c r="O16" s="32">
        <v>0</v>
      </c>
      <c r="P16" s="33">
        <v>1435.3976195599998</v>
      </c>
      <c r="Q16" s="33">
        <v>1435.3976195599998</v>
      </c>
    </row>
    <row r="17" spans="2:23" ht="21" customHeight="1" thickBot="1" x14ac:dyDescent="0.25">
      <c r="B17" s="34">
        <v>4.3</v>
      </c>
      <c r="C17" s="35" t="s">
        <v>158</v>
      </c>
      <c r="D17" s="31">
        <v>9.3137616199999993</v>
      </c>
      <c r="E17" s="32"/>
      <c r="F17" s="32"/>
      <c r="G17" s="32"/>
      <c r="H17" s="32"/>
      <c r="I17" s="32"/>
      <c r="J17" s="32"/>
      <c r="K17" s="32"/>
      <c r="L17" s="32"/>
      <c r="M17" s="32"/>
      <c r="N17" s="32"/>
      <c r="O17" s="32"/>
      <c r="P17" s="33">
        <v>0.70209836000000003</v>
      </c>
      <c r="Q17" s="33">
        <v>0.70209836000000003</v>
      </c>
    </row>
    <row r="18" spans="2:23" ht="21" customHeight="1" thickBot="1" x14ac:dyDescent="0.25">
      <c r="B18" s="34">
        <v>4.4000000000000004</v>
      </c>
      <c r="C18" s="35" t="s">
        <v>159</v>
      </c>
      <c r="D18" s="31">
        <v>9616.1190744700016</v>
      </c>
      <c r="E18" s="32">
        <v>9.3623833817762965E-3</v>
      </c>
      <c r="F18" s="32">
        <v>0.20574076073190081</v>
      </c>
      <c r="G18" s="32"/>
      <c r="H18" s="32"/>
      <c r="I18" s="32">
        <v>0.20574076073190081</v>
      </c>
      <c r="J18" s="32"/>
      <c r="K18" s="32"/>
      <c r="L18" s="32"/>
      <c r="M18" s="32"/>
      <c r="N18" s="32"/>
      <c r="O18" s="32"/>
      <c r="P18" s="33">
        <v>1891.59011893</v>
      </c>
      <c r="Q18" s="33">
        <v>1891.59011893</v>
      </c>
    </row>
    <row r="19" spans="2:23" ht="21" customHeight="1" thickBot="1" x14ac:dyDescent="0.25">
      <c r="B19" s="34">
        <v>4.5</v>
      </c>
      <c r="C19" s="35" t="s">
        <v>160</v>
      </c>
      <c r="D19" s="36">
        <v>5041.1373209799995</v>
      </c>
      <c r="E19" s="37">
        <v>1.8086899442420834E-3</v>
      </c>
      <c r="F19" s="37"/>
      <c r="G19" s="37"/>
      <c r="H19" s="37"/>
      <c r="I19" s="37"/>
      <c r="J19" s="37"/>
      <c r="K19" s="37"/>
      <c r="L19" s="37"/>
      <c r="M19" s="37"/>
      <c r="N19" s="37"/>
      <c r="O19" s="37"/>
      <c r="P19" s="38">
        <v>844.84320658000001</v>
      </c>
      <c r="Q19" s="38">
        <v>844.84320658000001</v>
      </c>
    </row>
    <row r="20" spans="2:23" ht="21" customHeight="1" thickBot="1" x14ac:dyDescent="0.25">
      <c r="B20" s="39">
        <v>5</v>
      </c>
      <c r="C20" s="40" t="s">
        <v>161</v>
      </c>
      <c r="D20" s="41">
        <v>134439.93261525</v>
      </c>
      <c r="E20" s="42">
        <v>4.8986298438927949E-3</v>
      </c>
      <c r="F20" s="42">
        <v>0.3369472331409184</v>
      </c>
      <c r="G20" s="42">
        <v>0.29552889446459885</v>
      </c>
      <c r="H20" s="42">
        <v>4.2345502390963197E-4</v>
      </c>
      <c r="I20" s="42">
        <v>4.0994883652409893E-2</v>
      </c>
      <c r="J20" s="42">
        <v>0</v>
      </c>
      <c r="K20" s="42">
        <v>0</v>
      </c>
      <c r="L20" s="42">
        <v>0</v>
      </c>
      <c r="M20" s="42">
        <v>0</v>
      </c>
      <c r="N20" s="42">
        <v>0</v>
      </c>
      <c r="O20" s="42">
        <v>0</v>
      </c>
      <c r="P20" s="43">
        <v>36678.731219419999</v>
      </c>
      <c r="Q20" s="43">
        <v>36678.731219419999</v>
      </c>
    </row>
    <row r="24" spans="2:23" ht="54" customHeight="1" x14ac:dyDescent="0.2">
      <c r="C24" s="891" t="s">
        <v>1544</v>
      </c>
      <c r="D24" s="892"/>
      <c r="E24" s="892"/>
      <c r="F24" s="892"/>
      <c r="G24" s="892"/>
      <c r="H24" s="892"/>
      <c r="I24" s="892"/>
      <c r="J24" s="892"/>
      <c r="K24" s="892"/>
      <c r="L24" s="892"/>
      <c r="M24" s="892"/>
      <c r="N24" s="892"/>
      <c r="O24" s="892"/>
      <c r="P24" s="892"/>
      <c r="Q24" s="892"/>
    </row>
    <row r="26" spans="2:23" ht="54" customHeight="1" x14ac:dyDescent="0.2">
      <c r="C26" s="891" t="s">
        <v>1545</v>
      </c>
      <c r="D26" s="892"/>
      <c r="E26" s="892"/>
      <c r="F26" s="892"/>
      <c r="G26" s="892"/>
      <c r="H26" s="892"/>
      <c r="I26" s="892"/>
      <c r="J26" s="892"/>
      <c r="K26" s="892"/>
      <c r="L26" s="892"/>
      <c r="M26" s="892"/>
      <c r="N26" s="892"/>
      <c r="O26" s="892"/>
      <c r="P26" s="892"/>
      <c r="Q26" s="892"/>
    </row>
    <row r="29" spans="2:23" ht="30" customHeight="1" x14ac:dyDescent="0.25">
      <c r="B29" s="683" t="s">
        <v>162</v>
      </c>
      <c r="C29" s="685"/>
      <c r="D29" s="685"/>
      <c r="E29" s="685"/>
      <c r="F29" s="685"/>
      <c r="G29" s="685"/>
      <c r="H29" s="685"/>
      <c r="I29" s="685"/>
      <c r="J29"/>
      <c r="K29"/>
      <c r="L29"/>
      <c r="M29"/>
      <c r="N29"/>
      <c r="O29"/>
      <c r="P29"/>
      <c r="Q29"/>
    </row>
    <row r="30" spans="2:23" ht="15" x14ac:dyDescent="0.25">
      <c r="C30" s="44"/>
      <c r="K30"/>
      <c r="L30"/>
      <c r="M30"/>
      <c r="N30"/>
      <c r="O30"/>
      <c r="P30"/>
    </row>
    <row r="31" spans="2:23" ht="128.25" thickBot="1" x14ac:dyDescent="0.25">
      <c r="B31" s="893" t="s">
        <v>130</v>
      </c>
      <c r="C31" s="894"/>
      <c r="D31" s="26" t="s">
        <v>163</v>
      </c>
      <c r="E31" s="26" t="s">
        <v>164</v>
      </c>
      <c r="F31" s="45" t="s">
        <v>165</v>
      </c>
      <c r="G31" s="45" t="s">
        <v>166</v>
      </c>
      <c r="H31" s="26" t="s">
        <v>167</v>
      </c>
      <c r="I31" s="26" t="s">
        <v>168</v>
      </c>
    </row>
    <row r="32" spans="2:23" ht="21" customHeight="1" thickBot="1" x14ac:dyDescent="0.25">
      <c r="B32" s="29">
        <v>1</v>
      </c>
      <c r="C32" s="30" t="s">
        <v>149</v>
      </c>
      <c r="D32" s="38">
        <v>15790.03</v>
      </c>
      <c r="E32" s="38">
        <v>-353.30900000000003</v>
      </c>
      <c r="F32" s="38">
        <v>-353.30900000000003</v>
      </c>
      <c r="G32" s="38">
        <v>4133.1360000000004</v>
      </c>
      <c r="H32" s="38">
        <v>19569.856</v>
      </c>
      <c r="I32" s="36">
        <v>17549.159</v>
      </c>
      <c r="K32" s="46"/>
      <c r="L32" s="46"/>
      <c r="M32" s="46"/>
      <c r="N32" s="46"/>
      <c r="O32" s="46"/>
      <c r="P32" s="46"/>
      <c r="R32" s="46"/>
      <c r="S32" s="46"/>
      <c r="T32" s="46"/>
      <c r="U32" s="46"/>
      <c r="V32" s="46"/>
      <c r="W32" s="46"/>
    </row>
    <row r="33" spans="2:23" ht="21" customHeight="1" thickBot="1" x14ac:dyDescent="0.25">
      <c r="B33" s="29">
        <v>2</v>
      </c>
      <c r="C33" s="30" t="s">
        <v>150</v>
      </c>
      <c r="D33" s="38">
        <v>22562.341</v>
      </c>
      <c r="E33" s="38">
        <v>-3729.4470000000001</v>
      </c>
      <c r="F33" s="38">
        <v>-3729.4470000000001</v>
      </c>
      <c r="G33" s="38">
        <v>2505.6950000000002</v>
      </c>
      <c r="H33" s="38">
        <v>21338.589</v>
      </c>
      <c r="I33" s="36">
        <v>20323.931</v>
      </c>
      <c r="K33" s="46"/>
      <c r="L33" s="46"/>
      <c r="M33" s="46"/>
      <c r="N33" s="46"/>
      <c r="O33" s="46"/>
      <c r="P33" s="46"/>
      <c r="R33" s="46"/>
      <c r="S33" s="46"/>
      <c r="T33" s="46"/>
      <c r="U33" s="46"/>
      <c r="V33" s="46"/>
      <c r="W33" s="46"/>
    </row>
    <row r="34" spans="2:23" ht="21" customHeight="1" thickBot="1" x14ac:dyDescent="0.25">
      <c r="B34" s="34">
        <v>3.1</v>
      </c>
      <c r="C34" s="35" t="s">
        <v>169</v>
      </c>
      <c r="D34" s="38">
        <v>16851.699000000001</v>
      </c>
      <c r="E34" s="38">
        <v>-1483.066</v>
      </c>
      <c r="F34" s="38">
        <v>-1483.066</v>
      </c>
      <c r="G34" s="38">
        <v>165.88300000000001</v>
      </c>
      <c r="H34" s="38">
        <v>15534.517</v>
      </c>
      <c r="I34" s="36">
        <v>14187.319</v>
      </c>
      <c r="K34" s="46"/>
      <c r="L34" s="46"/>
      <c r="M34" s="46"/>
      <c r="N34" s="46"/>
      <c r="O34" s="46"/>
      <c r="P34" s="46"/>
      <c r="R34" s="46"/>
      <c r="S34" s="46"/>
      <c r="T34" s="46"/>
      <c r="U34" s="46"/>
      <c r="V34" s="46"/>
      <c r="W34" s="46"/>
    </row>
    <row r="35" spans="2:23" ht="21" customHeight="1" thickBot="1" x14ac:dyDescent="0.25">
      <c r="B35" s="34">
        <v>3.2</v>
      </c>
      <c r="C35" s="35" t="s">
        <v>170</v>
      </c>
      <c r="D35" s="38">
        <v>2239.4490000000001</v>
      </c>
      <c r="E35" s="38">
        <v>-40.130000000000003</v>
      </c>
      <c r="F35" s="38">
        <v>-40.130000000000003</v>
      </c>
      <c r="G35" s="38">
        <v>0</v>
      </c>
      <c r="H35" s="38">
        <v>2199.319</v>
      </c>
      <c r="I35" s="36">
        <v>2144.0309999999999</v>
      </c>
      <c r="K35" s="46"/>
      <c r="L35" s="46"/>
      <c r="M35" s="46"/>
      <c r="N35" s="46"/>
      <c r="O35" s="46"/>
      <c r="P35" s="46"/>
      <c r="R35" s="46"/>
      <c r="S35" s="46"/>
      <c r="T35" s="46"/>
      <c r="U35" s="46"/>
      <c r="V35" s="46"/>
      <c r="W35" s="46"/>
    </row>
    <row r="36" spans="2:23" ht="21" customHeight="1" thickBot="1" x14ac:dyDescent="0.25">
      <c r="B36" s="34">
        <v>3.3</v>
      </c>
      <c r="C36" s="35" t="s">
        <v>171</v>
      </c>
      <c r="D36" s="38">
        <v>30218.544999999998</v>
      </c>
      <c r="E36" s="38">
        <v>-4414.1940000000004</v>
      </c>
      <c r="F36" s="38">
        <v>-4414.1940000000004</v>
      </c>
      <c r="G36" s="38">
        <v>4275.7629999999999</v>
      </c>
      <c r="H36" s="38">
        <v>30080.113000000001</v>
      </c>
      <c r="I36" s="36">
        <v>25816.381000000001</v>
      </c>
      <c r="K36" s="46"/>
      <c r="L36" s="46"/>
      <c r="M36" s="46"/>
      <c r="N36" s="46"/>
      <c r="O36" s="46"/>
      <c r="P36" s="46"/>
      <c r="R36" s="46"/>
      <c r="S36" s="46"/>
      <c r="T36" s="46"/>
      <c r="U36" s="46"/>
      <c r="V36" s="46"/>
      <c r="W36" s="46"/>
    </row>
    <row r="37" spans="2:23" ht="21" customHeight="1" thickBot="1" x14ac:dyDescent="0.25">
      <c r="B37" s="34">
        <v>4.4000000000000004</v>
      </c>
      <c r="C37" s="35" t="s">
        <v>172</v>
      </c>
      <c r="D37" s="38">
        <v>10547.306</v>
      </c>
      <c r="E37" s="38">
        <v>-129.20699999999999</v>
      </c>
      <c r="F37" s="38">
        <v>-129.20699999999999</v>
      </c>
      <c r="G37" s="38">
        <v>0</v>
      </c>
      <c r="H37" s="38">
        <v>10418.099</v>
      </c>
      <c r="I37" s="36">
        <v>9616.1190000000006</v>
      </c>
      <c r="K37" s="46"/>
      <c r="L37" s="46"/>
      <c r="M37" s="46"/>
      <c r="N37" s="46"/>
      <c r="O37" s="46"/>
      <c r="P37" s="46"/>
      <c r="R37" s="46"/>
      <c r="S37" s="46"/>
      <c r="T37" s="46"/>
      <c r="U37" s="46"/>
      <c r="V37" s="46"/>
      <c r="W37" s="46"/>
    </row>
    <row r="38" spans="2:23" ht="21" customHeight="1" thickBot="1" x14ac:dyDescent="0.25">
      <c r="B38" s="39">
        <v>5</v>
      </c>
      <c r="C38" s="40" t="s">
        <v>161</v>
      </c>
      <c r="D38" s="43">
        <v>143605.198</v>
      </c>
      <c r="E38" s="43">
        <v>-10149.353999999999</v>
      </c>
      <c r="F38" s="43">
        <v>-10149.353999999999</v>
      </c>
      <c r="G38" s="43">
        <v>11080.512000000001</v>
      </c>
      <c r="H38" s="43">
        <v>144536.356</v>
      </c>
      <c r="I38" s="41">
        <v>134439.93299999999</v>
      </c>
      <c r="K38" s="46"/>
      <c r="L38" s="46"/>
      <c r="M38" s="46"/>
      <c r="O38" s="46"/>
      <c r="P38" s="46"/>
      <c r="R38" s="46"/>
      <c r="S38" s="46"/>
      <c r="T38" s="46"/>
      <c r="U38" s="46"/>
      <c r="V38" s="46"/>
      <c r="W38" s="46"/>
    </row>
  </sheetData>
  <mergeCells count="20">
    <mergeCell ref="C24:Q24"/>
    <mergeCell ref="C26:Q26"/>
    <mergeCell ref="B29:I29"/>
    <mergeCell ref="B31:C31"/>
    <mergeCell ref="F6:F7"/>
    <mergeCell ref="G6:I6"/>
    <mergeCell ref="J6:J7"/>
    <mergeCell ref="K6:M6"/>
    <mergeCell ref="N6:N7"/>
    <mergeCell ref="O6:O7"/>
    <mergeCell ref="B2:Q2"/>
    <mergeCell ref="B4:C7"/>
    <mergeCell ref="D4:D7"/>
    <mergeCell ref="E4:O4"/>
    <mergeCell ref="P4:Q4"/>
    <mergeCell ref="E5:M5"/>
    <mergeCell ref="N5:O5"/>
    <mergeCell ref="P5:P7"/>
    <mergeCell ref="Q5:Q7"/>
    <mergeCell ref="E6:E7"/>
  </mergeCells>
  <pageMargins left="0.70866141732283472" right="0.70866141732283472" top="0.74803149606299213" bottom="0.74803149606299213" header="0.31496062992125984" footer="0.31496062992125984"/>
  <pageSetup paperSize="8" scale="70" orientation="landscape" r:id="rId1"/>
  <headerFooter>
    <oddHeader>&amp;F</oddHeader>
    <oddFooter>&amp;A</oddFooter>
  </headerFooter>
  <rowBreaks count="1" manualBreakCount="1">
    <brk id="27"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235EC-F387-4F81-A11F-13A21AB96299}">
  <dimension ref="B2:D24"/>
  <sheetViews>
    <sheetView showGridLines="0" workbookViewId="0">
      <selection activeCell="D16" sqref="D16:D24"/>
    </sheetView>
  </sheetViews>
  <sheetFormatPr defaultRowHeight="12" x14ac:dyDescent="0.2"/>
  <cols>
    <col min="1" max="1" width="2.140625" style="564" customWidth="1"/>
    <col min="2" max="2" width="8.5703125" style="564" customWidth="1"/>
    <col min="3" max="3" width="42.7109375" style="564" customWidth="1"/>
    <col min="4" max="4" width="15.7109375" style="564" customWidth="1"/>
    <col min="5" max="16384" width="9.140625" style="564"/>
  </cols>
  <sheetData>
    <row r="2" spans="2:4" ht="30" customHeight="1" x14ac:dyDescent="0.2">
      <c r="B2" s="683" t="s">
        <v>173</v>
      </c>
      <c r="C2" s="761"/>
      <c r="D2" s="761"/>
    </row>
    <row r="4" spans="2:4" ht="39" customHeight="1" thickBot="1" x14ac:dyDescent="0.25">
      <c r="B4" s="48"/>
      <c r="C4" s="48" t="s">
        <v>2048</v>
      </c>
      <c r="D4" s="49" t="s">
        <v>174</v>
      </c>
    </row>
    <row r="5" spans="2:4" ht="27" customHeight="1" thickBot="1" x14ac:dyDescent="0.25">
      <c r="B5" s="39">
        <v>1</v>
      </c>
      <c r="C5" s="40" t="s">
        <v>2049</v>
      </c>
      <c r="D5" s="50">
        <v>36708.282773779996</v>
      </c>
    </row>
    <row r="6" spans="2:4" ht="21" customHeight="1" thickBot="1" x14ac:dyDescent="0.25">
      <c r="B6" s="51">
        <v>2</v>
      </c>
      <c r="C6" s="568" t="s">
        <v>175</v>
      </c>
      <c r="D6" s="52">
        <v>733.58946902999992</v>
      </c>
    </row>
    <row r="7" spans="2:4" ht="21" customHeight="1" thickBot="1" x14ac:dyDescent="0.25">
      <c r="B7" s="29">
        <v>3</v>
      </c>
      <c r="C7" s="30" t="s">
        <v>176</v>
      </c>
      <c r="D7" s="33">
        <v>-249.78914030999999</v>
      </c>
    </row>
    <row r="8" spans="2:4" ht="21" customHeight="1" thickBot="1" x14ac:dyDescent="0.25">
      <c r="B8" s="29">
        <v>4</v>
      </c>
      <c r="C8" s="30" t="s">
        <v>177</v>
      </c>
      <c r="D8" s="33">
        <v>118</v>
      </c>
    </row>
    <row r="9" spans="2:4" ht="21" customHeight="1" thickBot="1" x14ac:dyDescent="0.25">
      <c r="B9" s="29">
        <v>5</v>
      </c>
      <c r="C9" s="30" t="s">
        <v>178</v>
      </c>
      <c r="D9" s="33">
        <v>0</v>
      </c>
    </row>
    <row r="10" spans="2:4" ht="21" customHeight="1" thickBot="1" x14ac:dyDescent="0.25">
      <c r="B10" s="29">
        <v>6</v>
      </c>
      <c r="C10" s="30" t="s">
        <v>179</v>
      </c>
      <c r="D10" s="33">
        <v>0</v>
      </c>
    </row>
    <row r="11" spans="2:4" ht="21" customHeight="1" thickBot="1" x14ac:dyDescent="0.25">
      <c r="B11" s="29">
        <v>7</v>
      </c>
      <c r="C11" s="30" t="s">
        <v>180</v>
      </c>
      <c r="D11" s="33">
        <v>-105.03768581</v>
      </c>
    </row>
    <row r="12" spans="2:4" ht="21" customHeight="1" thickBot="1" x14ac:dyDescent="0.25">
      <c r="B12" s="29">
        <v>8</v>
      </c>
      <c r="C12" s="30" t="s">
        <v>181</v>
      </c>
      <c r="D12" s="33">
        <v>0</v>
      </c>
    </row>
    <row r="13" spans="2:4" ht="27" customHeight="1" thickBot="1" x14ac:dyDescent="0.25">
      <c r="B13" s="39">
        <v>9</v>
      </c>
      <c r="C13" s="40" t="s">
        <v>2050</v>
      </c>
      <c r="D13" s="41">
        <v>37205.045416699999</v>
      </c>
    </row>
    <row r="15" spans="2:4" ht="39" thickBot="1" x14ac:dyDescent="0.25">
      <c r="C15" s="48" t="s">
        <v>2051</v>
      </c>
      <c r="D15" s="49" t="s">
        <v>174</v>
      </c>
    </row>
    <row r="16" spans="2:4" ht="27" customHeight="1" thickBot="1" x14ac:dyDescent="0.25">
      <c r="B16" s="39">
        <v>1</v>
      </c>
      <c r="C16" s="40" t="s">
        <v>2052</v>
      </c>
      <c r="D16" s="50">
        <v>36236.746825249997</v>
      </c>
    </row>
    <row r="17" spans="2:4" ht="21" customHeight="1" thickBot="1" x14ac:dyDescent="0.25">
      <c r="B17" s="51">
        <v>2</v>
      </c>
      <c r="C17" s="568" t="s">
        <v>175</v>
      </c>
      <c r="D17" s="52">
        <v>194.15018643000002</v>
      </c>
    </row>
    <row r="18" spans="2:4" ht="21" customHeight="1" thickBot="1" x14ac:dyDescent="0.25">
      <c r="B18" s="29">
        <v>3</v>
      </c>
      <c r="C18" s="30" t="s">
        <v>176</v>
      </c>
      <c r="D18" s="33">
        <v>11.70543949</v>
      </c>
    </row>
    <row r="19" spans="2:4" ht="21" customHeight="1" thickBot="1" x14ac:dyDescent="0.25">
      <c r="B19" s="29">
        <v>4</v>
      </c>
      <c r="C19" s="30" t="s">
        <v>177</v>
      </c>
      <c r="D19" s="33">
        <v>271.66177708999999</v>
      </c>
    </row>
    <row r="20" spans="2:4" ht="21" customHeight="1" thickBot="1" x14ac:dyDescent="0.25">
      <c r="B20" s="29">
        <v>5</v>
      </c>
      <c r="C20" s="30" t="s">
        <v>178</v>
      </c>
      <c r="D20" s="33">
        <v>0</v>
      </c>
    </row>
    <row r="21" spans="2:4" ht="21" customHeight="1" thickBot="1" x14ac:dyDescent="0.25">
      <c r="B21" s="29">
        <v>6</v>
      </c>
      <c r="C21" s="30" t="s">
        <v>179</v>
      </c>
      <c r="D21" s="33">
        <v>0</v>
      </c>
    </row>
    <row r="22" spans="2:4" ht="21" customHeight="1" thickBot="1" x14ac:dyDescent="0.25">
      <c r="B22" s="29">
        <v>7</v>
      </c>
      <c r="C22" s="30" t="s">
        <v>180</v>
      </c>
      <c r="D22" s="33">
        <v>-5.98145449</v>
      </c>
    </row>
    <row r="23" spans="2:4" ht="21" customHeight="1" thickBot="1" x14ac:dyDescent="0.25">
      <c r="B23" s="29">
        <v>8</v>
      </c>
      <c r="C23" s="30" t="s">
        <v>181</v>
      </c>
      <c r="D23" s="33">
        <v>0</v>
      </c>
    </row>
    <row r="24" spans="2:4" ht="27" customHeight="1" thickBot="1" x14ac:dyDescent="0.25">
      <c r="B24" s="39">
        <v>9</v>
      </c>
      <c r="C24" s="40" t="s">
        <v>2049</v>
      </c>
      <c r="D24" s="41">
        <v>36708.282773779996</v>
      </c>
    </row>
  </sheetData>
  <mergeCells count="1">
    <mergeCell ref="B2:D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AD81-8A70-4461-809E-575CB237BE77}">
  <dimension ref="B2:J186"/>
  <sheetViews>
    <sheetView showGridLines="0" workbookViewId="0">
      <pane ySplit="1" topLeftCell="A2" activePane="bottomLeft" state="frozen"/>
      <selection pane="bottomLeft" activeCell="E171" sqref="E171"/>
    </sheetView>
  </sheetViews>
  <sheetFormatPr defaultRowHeight="14.25" x14ac:dyDescent="0.2"/>
  <cols>
    <col min="1" max="1" width="2.140625" style="590" customWidth="1"/>
    <col min="2" max="2" width="16.7109375" style="590" customWidth="1"/>
    <col min="3" max="3" width="16.42578125" style="590" customWidth="1"/>
    <col min="4" max="9" width="15.7109375" style="590" customWidth="1"/>
    <col min="10" max="16384" width="9.140625" style="590"/>
  </cols>
  <sheetData>
    <row r="2" spans="2:10" ht="30" customHeight="1" x14ac:dyDescent="0.25">
      <c r="B2" s="683" t="s">
        <v>182</v>
      </c>
      <c r="C2" s="685"/>
      <c r="D2" s="685"/>
      <c r="E2" s="685"/>
      <c r="F2" s="685"/>
      <c r="G2" s="685"/>
      <c r="H2" s="685"/>
      <c r="I2" s="685"/>
      <c r="J2" s="588"/>
    </row>
    <row r="3" spans="2:10" ht="18" x14ac:dyDescent="0.25">
      <c r="B3" s="54"/>
      <c r="C3" s="55"/>
      <c r="D3" s="55"/>
      <c r="E3" s="55"/>
      <c r="F3" s="55"/>
      <c r="G3" s="55"/>
      <c r="H3" s="55"/>
    </row>
    <row r="4" spans="2:10" ht="37.5" customHeight="1" thickBot="1" x14ac:dyDescent="0.25">
      <c r="B4" s="900" t="s">
        <v>130</v>
      </c>
      <c r="C4" s="902" t="s">
        <v>183</v>
      </c>
      <c r="D4" s="904" t="s">
        <v>184</v>
      </c>
      <c r="E4" s="905"/>
      <c r="F4" s="794" t="s">
        <v>185</v>
      </c>
      <c r="G4" s="794" t="s">
        <v>186</v>
      </c>
      <c r="H4" s="794" t="s">
        <v>187</v>
      </c>
      <c r="I4" s="794" t="s">
        <v>188</v>
      </c>
    </row>
    <row r="5" spans="2:10" ht="102" customHeight="1" thickBot="1" x14ac:dyDescent="0.25">
      <c r="B5" s="901"/>
      <c r="C5" s="903"/>
      <c r="D5" s="56"/>
      <c r="E5" s="27" t="s">
        <v>189</v>
      </c>
      <c r="F5" s="906"/>
      <c r="G5" s="906" t="s">
        <v>190</v>
      </c>
      <c r="H5" s="906"/>
      <c r="I5" s="906"/>
    </row>
    <row r="6" spans="2:10" ht="20.25" customHeight="1" thickBot="1" x14ac:dyDescent="0.3">
      <c r="B6" s="899" t="s">
        <v>149</v>
      </c>
      <c r="C6" s="710"/>
      <c r="D6" s="710"/>
      <c r="E6" s="710"/>
      <c r="F6" s="710"/>
      <c r="G6" s="710"/>
      <c r="H6" s="710"/>
      <c r="I6" s="710"/>
    </row>
    <row r="7" spans="2:10" ht="21" customHeight="1" thickBot="1" x14ac:dyDescent="0.25">
      <c r="B7" s="57"/>
      <c r="C7" s="58" t="s">
        <v>191</v>
      </c>
      <c r="D7" s="33">
        <v>179</v>
      </c>
      <c r="E7" s="33">
        <v>0</v>
      </c>
      <c r="F7" s="32">
        <v>0</v>
      </c>
      <c r="G7" s="32">
        <v>4.0000000000000002E-4</v>
      </c>
      <c r="H7" s="32">
        <v>0</v>
      </c>
      <c r="I7" s="32">
        <v>0</v>
      </c>
    </row>
    <row r="8" spans="2:10" ht="21" customHeight="1" thickBot="1" x14ac:dyDescent="0.25">
      <c r="B8" s="60"/>
      <c r="C8" s="61" t="s">
        <v>192</v>
      </c>
      <c r="D8" s="33">
        <v>179</v>
      </c>
      <c r="E8" s="33">
        <v>0</v>
      </c>
      <c r="F8" s="32">
        <v>0</v>
      </c>
      <c r="G8" s="32">
        <v>4.0000000000000002E-4</v>
      </c>
      <c r="H8" s="32">
        <v>0</v>
      </c>
      <c r="I8" s="32">
        <v>0</v>
      </c>
    </row>
    <row r="9" spans="2:10" ht="21" customHeight="1" thickBot="1" x14ac:dyDescent="0.25">
      <c r="B9" s="60"/>
      <c r="C9" s="61" t="s">
        <v>193</v>
      </c>
      <c r="D9" s="33">
        <v>0</v>
      </c>
      <c r="E9" s="33">
        <v>0</v>
      </c>
      <c r="F9" s="32">
        <v>0</v>
      </c>
      <c r="G9" s="32">
        <v>2.0000000000000001E-4</v>
      </c>
      <c r="H9" s="32">
        <v>0</v>
      </c>
      <c r="I9" s="32">
        <v>0</v>
      </c>
    </row>
    <row r="10" spans="2:10" ht="21" customHeight="1" thickBot="1" x14ac:dyDescent="0.25">
      <c r="B10" s="60"/>
      <c r="C10" s="58" t="s">
        <v>194</v>
      </c>
      <c r="D10" s="33">
        <v>1</v>
      </c>
      <c r="E10" s="33">
        <v>0</v>
      </c>
      <c r="F10" s="32">
        <v>0</v>
      </c>
      <c r="G10" s="32">
        <v>1E-4</v>
      </c>
      <c r="H10" s="32">
        <v>1.8E-3</v>
      </c>
      <c r="I10" s="32">
        <v>0</v>
      </c>
    </row>
    <row r="11" spans="2:10" ht="21" customHeight="1" thickBot="1" x14ac:dyDescent="0.25">
      <c r="B11" s="60"/>
      <c r="C11" s="58" t="s">
        <v>195</v>
      </c>
      <c r="D11" s="33">
        <v>3</v>
      </c>
      <c r="E11" s="33">
        <v>0</v>
      </c>
      <c r="F11" s="32">
        <v>0</v>
      </c>
      <c r="G11" s="32">
        <v>8.0000000000000004E-4</v>
      </c>
      <c r="H11" s="32">
        <v>3.3999999999999998E-3</v>
      </c>
      <c r="I11" s="32">
        <v>0</v>
      </c>
    </row>
    <row r="12" spans="2:10" ht="21" customHeight="1" thickBot="1" x14ac:dyDescent="0.25">
      <c r="B12" s="60"/>
      <c r="C12" s="58" t="s">
        <v>196</v>
      </c>
      <c r="D12" s="33">
        <v>2</v>
      </c>
      <c r="E12" s="33">
        <v>0</v>
      </c>
      <c r="F12" s="32">
        <v>0</v>
      </c>
      <c r="G12" s="32">
        <v>4.1999999999999997E-3</v>
      </c>
      <c r="H12" s="32">
        <v>7.1000000000000004E-3</v>
      </c>
      <c r="I12" s="32">
        <v>0</v>
      </c>
    </row>
    <row r="13" spans="2:10" ht="21" customHeight="1" thickBot="1" x14ac:dyDescent="0.25">
      <c r="B13" s="60"/>
      <c r="C13" s="58" t="s">
        <v>197</v>
      </c>
      <c r="D13" s="33">
        <v>1</v>
      </c>
      <c r="E13" s="33">
        <v>0</v>
      </c>
      <c r="F13" s="32">
        <v>0</v>
      </c>
      <c r="G13" s="32">
        <v>1.4E-3</v>
      </c>
      <c r="H13" s="32">
        <v>0</v>
      </c>
      <c r="I13" s="32">
        <v>0</v>
      </c>
    </row>
    <row r="14" spans="2:10" ht="21" customHeight="1" thickBot="1" x14ac:dyDescent="0.25">
      <c r="B14" s="60"/>
      <c r="C14" s="61" t="s">
        <v>198</v>
      </c>
      <c r="D14" s="33">
        <v>1</v>
      </c>
      <c r="E14" s="33">
        <v>0</v>
      </c>
      <c r="F14" s="32">
        <v>0</v>
      </c>
      <c r="G14" s="32">
        <v>1E-3</v>
      </c>
      <c r="H14" s="32">
        <v>1.15E-2</v>
      </c>
      <c r="I14" s="32">
        <v>0</v>
      </c>
    </row>
    <row r="15" spans="2:10" ht="21" customHeight="1" thickBot="1" x14ac:dyDescent="0.25">
      <c r="B15" s="60"/>
      <c r="C15" s="61" t="s">
        <v>199</v>
      </c>
      <c r="D15" s="33">
        <v>0</v>
      </c>
      <c r="E15" s="33">
        <v>0</v>
      </c>
      <c r="F15" s="32">
        <v>0</v>
      </c>
      <c r="G15" s="32">
        <v>2.5999999999999999E-3</v>
      </c>
      <c r="H15" s="32">
        <v>0</v>
      </c>
      <c r="I15" s="32">
        <v>0</v>
      </c>
    </row>
    <row r="16" spans="2:10" ht="21" customHeight="1" thickBot="1" x14ac:dyDescent="0.25">
      <c r="B16" s="60"/>
      <c r="C16" s="58" t="s">
        <v>200</v>
      </c>
      <c r="D16" s="33">
        <v>8</v>
      </c>
      <c r="E16" s="33">
        <v>2</v>
      </c>
      <c r="F16" s="32">
        <v>0</v>
      </c>
      <c r="G16" s="32">
        <v>5.8999999999999999E-3</v>
      </c>
      <c r="H16" s="32">
        <v>0</v>
      </c>
      <c r="I16" s="32">
        <v>0</v>
      </c>
    </row>
    <row r="17" spans="2:9" ht="21" customHeight="1" thickBot="1" x14ac:dyDescent="0.25">
      <c r="B17" s="60"/>
      <c r="C17" s="61" t="s">
        <v>201</v>
      </c>
      <c r="D17" s="33">
        <v>4</v>
      </c>
      <c r="E17" s="33">
        <v>0</v>
      </c>
      <c r="F17" s="32">
        <v>0</v>
      </c>
      <c r="G17" s="32">
        <v>5.1999999999999998E-3</v>
      </c>
      <c r="H17" s="32">
        <v>3.6299999999999999E-2</v>
      </c>
      <c r="I17" s="32">
        <v>0</v>
      </c>
    </row>
    <row r="18" spans="2:9" ht="21" customHeight="1" thickBot="1" x14ac:dyDescent="0.25">
      <c r="B18" s="60"/>
      <c r="C18" s="61" t="s">
        <v>202</v>
      </c>
      <c r="D18" s="33">
        <v>4</v>
      </c>
      <c r="E18" s="33">
        <v>2</v>
      </c>
      <c r="F18" s="32">
        <v>0.5</v>
      </c>
      <c r="G18" s="32">
        <v>6.4999999999999997E-3</v>
      </c>
      <c r="H18" s="32">
        <v>9.0700000000000003E-2</v>
      </c>
      <c r="I18" s="32">
        <v>0</v>
      </c>
    </row>
    <row r="19" spans="2:9" ht="21" customHeight="1" thickBot="1" x14ac:dyDescent="0.25">
      <c r="B19" s="60"/>
      <c r="C19" s="58" t="s">
        <v>203</v>
      </c>
      <c r="D19" s="33">
        <v>12</v>
      </c>
      <c r="E19" s="33">
        <v>0</v>
      </c>
      <c r="F19" s="32">
        <v>0</v>
      </c>
      <c r="G19" s="32">
        <v>8.77E-2</v>
      </c>
      <c r="H19" s="32">
        <v>0</v>
      </c>
      <c r="I19" s="32">
        <v>0</v>
      </c>
    </row>
    <row r="20" spans="2:9" ht="21" customHeight="1" thickBot="1" x14ac:dyDescent="0.25">
      <c r="B20" s="60"/>
      <c r="C20" s="61" t="s">
        <v>204</v>
      </c>
      <c r="D20" s="33">
        <v>0</v>
      </c>
      <c r="E20" s="33">
        <v>0</v>
      </c>
      <c r="F20" s="32">
        <v>0</v>
      </c>
      <c r="G20" s="32">
        <v>3.1800000000000002E-2</v>
      </c>
      <c r="H20" s="32">
        <v>0</v>
      </c>
      <c r="I20" s="32">
        <v>0</v>
      </c>
    </row>
    <row r="21" spans="2:9" ht="21" customHeight="1" thickBot="1" x14ac:dyDescent="0.25">
      <c r="B21" s="60"/>
      <c r="C21" s="61" t="s">
        <v>205</v>
      </c>
      <c r="D21" s="33">
        <v>0</v>
      </c>
      <c r="E21" s="33">
        <v>0</v>
      </c>
      <c r="F21" s="32">
        <v>0</v>
      </c>
      <c r="G21" s="32">
        <v>0.2681</v>
      </c>
      <c r="H21" s="32">
        <v>0</v>
      </c>
      <c r="I21" s="32">
        <v>0</v>
      </c>
    </row>
    <row r="22" spans="2:9" ht="21" customHeight="1" thickBot="1" x14ac:dyDescent="0.25">
      <c r="B22" s="60"/>
      <c r="C22" s="61" t="s">
        <v>206</v>
      </c>
      <c r="D22" s="33">
        <v>12</v>
      </c>
      <c r="E22" s="33">
        <v>0</v>
      </c>
      <c r="F22" s="32">
        <v>0</v>
      </c>
      <c r="G22" s="32">
        <v>0.4168</v>
      </c>
      <c r="H22" s="32">
        <v>0.30869999999999997</v>
      </c>
      <c r="I22" s="32">
        <v>0</v>
      </c>
    </row>
    <row r="23" spans="2:9" ht="21" customHeight="1" thickBot="1" x14ac:dyDescent="0.25">
      <c r="B23" s="62"/>
      <c r="C23" s="58" t="s">
        <v>207</v>
      </c>
      <c r="D23" s="33">
        <v>1</v>
      </c>
      <c r="E23" s="33">
        <v>0</v>
      </c>
      <c r="F23" s="32">
        <v>0</v>
      </c>
      <c r="G23" s="32">
        <v>3.9600000000000003E-2</v>
      </c>
      <c r="H23" s="32">
        <v>1</v>
      </c>
      <c r="I23" s="32">
        <v>0</v>
      </c>
    </row>
    <row r="24" spans="2:9" ht="21" customHeight="1" thickBot="1" x14ac:dyDescent="0.3">
      <c r="B24" s="899" t="s">
        <v>208</v>
      </c>
      <c r="C24" s="710"/>
      <c r="D24" s="710"/>
      <c r="E24" s="710"/>
      <c r="F24" s="710"/>
      <c r="G24" s="710"/>
      <c r="H24" s="710"/>
      <c r="I24" s="710"/>
    </row>
    <row r="25" spans="2:9" ht="21" customHeight="1" thickBot="1" x14ac:dyDescent="0.25">
      <c r="B25" s="57"/>
      <c r="C25" s="58" t="s">
        <v>191</v>
      </c>
      <c r="D25" s="33">
        <v>2115</v>
      </c>
      <c r="E25" s="33">
        <v>0</v>
      </c>
      <c r="F25" s="32">
        <v>0</v>
      </c>
      <c r="G25" s="32" t="s">
        <v>2055</v>
      </c>
      <c r="H25" s="32">
        <v>0</v>
      </c>
      <c r="I25" s="32">
        <v>0</v>
      </c>
    </row>
    <row r="26" spans="2:9" ht="21" customHeight="1" thickBot="1" x14ac:dyDescent="0.25">
      <c r="B26" s="60"/>
      <c r="C26" s="61" t="s">
        <v>192</v>
      </c>
      <c r="D26" s="33">
        <v>2115</v>
      </c>
      <c r="E26" s="33">
        <v>0</v>
      </c>
      <c r="F26" s="32">
        <v>0</v>
      </c>
      <c r="G26" s="32">
        <v>5.0000000000000001E-4</v>
      </c>
      <c r="H26" s="32">
        <v>4.0000000000000002E-4</v>
      </c>
      <c r="I26" s="32">
        <v>5.0000000000000001E-4</v>
      </c>
    </row>
    <row r="27" spans="2:9" ht="21" customHeight="1" thickBot="1" x14ac:dyDescent="0.25">
      <c r="B27" s="60"/>
      <c r="C27" s="61" t="s">
        <v>193</v>
      </c>
      <c r="D27" s="33">
        <v>0</v>
      </c>
      <c r="E27" s="33">
        <v>0</v>
      </c>
      <c r="F27" s="32">
        <v>0</v>
      </c>
      <c r="G27" s="32">
        <v>1E-3</v>
      </c>
      <c r="H27" s="32">
        <v>0</v>
      </c>
      <c r="I27" s="32">
        <v>0</v>
      </c>
    </row>
    <row r="28" spans="2:9" ht="21" customHeight="1" thickBot="1" x14ac:dyDescent="0.25">
      <c r="B28" s="60"/>
      <c r="C28" s="58" t="s">
        <v>194</v>
      </c>
      <c r="D28" s="33">
        <v>206</v>
      </c>
      <c r="E28" s="33">
        <v>0</v>
      </c>
      <c r="F28" s="32">
        <v>0</v>
      </c>
      <c r="G28" s="32">
        <v>2.0999999999999999E-3</v>
      </c>
      <c r="H28" s="32">
        <v>2E-3</v>
      </c>
      <c r="I28" s="32">
        <v>0</v>
      </c>
    </row>
    <row r="29" spans="2:9" ht="21" customHeight="1" thickBot="1" x14ac:dyDescent="0.25">
      <c r="B29" s="60"/>
      <c r="C29" s="58" t="s">
        <v>195</v>
      </c>
      <c r="D29" s="33">
        <v>68</v>
      </c>
      <c r="E29" s="33">
        <v>0</v>
      </c>
      <c r="F29" s="32">
        <v>0</v>
      </c>
      <c r="G29" s="32">
        <v>1.9E-3</v>
      </c>
      <c r="H29" s="32">
        <v>3.3999999999999998E-3</v>
      </c>
      <c r="I29" s="32">
        <v>0</v>
      </c>
    </row>
    <row r="30" spans="2:9" ht="21" customHeight="1" thickBot="1" x14ac:dyDescent="0.25">
      <c r="B30" s="60"/>
      <c r="C30" s="58" t="s">
        <v>196</v>
      </c>
      <c r="D30" s="33">
        <v>40</v>
      </c>
      <c r="E30" s="33">
        <v>0</v>
      </c>
      <c r="F30" s="32">
        <v>0</v>
      </c>
      <c r="G30" s="32">
        <v>4.7999999999999996E-3</v>
      </c>
      <c r="H30" s="32">
        <v>6.8999999999999999E-3</v>
      </c>
      <c r="I30" s="32">
        <v>0</v>
      </c>
    </row>
    <row r="31" spans="2:9" ht="21" customHeight="1" thickBot="1" x14ac:dyDescent="0.25">
      <c r="B31" s="60"/>
      <c r="C31" s="58" t="s">
        <v>197</v>
      </c>
      <c r="D31" s="33">
        <v>26</v>
      </c>
      <c r="E31" s="33">
        <v>0</v>
      </c>
      <c r="F31" s="32">
        <v>0</v>
      </c>
      <c r="G31" s="32">
        <v>9.7999999999999997E-3</v>
      </c>
      <c r="H31" s="32">
        <v>0</v>
      </c>
      <c r="I31" s="32">
        <v>0</v>
      </c>
    </row>
    <row r="32" spans="2:9" ht="21" customHeight="1" thickBot="1" x14ac:dyDescent="0.25">
      <c r="B32" s="60"/>
      <c r="C32" s="61" t="s">
        <v>198</v>
      </c>
      <c r="D32" s="33">
        <v>26</v>
      </c>
      <c r="E32" s="33">
        <v>0</v>
      </c>
      <c r="F32" s="32">
        <v>0</v>
      </c>
      <c r="G32" s="32">
        <v>1.03E-2</v>
      </c>
      <c r="H32" s="32">
        <v>1.01E-2</v>
      </c>
      <c r="I32" s="32">
        <v>0</v>
      </c>
    </row>
    <row r="33" spans="2:9" ht="21" customHeight="1" thickBot="1" x14ac:dyDescent="0.25">
      <c r="B33" s="60"/>
      <c r="C33" s="61" t="s">
        <v>199</v>
      </c>
      <c r="D33" s="33">
        <v>0</v>
      </c>
      <c r="E33" s="33">
        <v>0</v>
      </c>
      <c r="F33" s="32">
        <v>0</v>
      </c>
      <c r="G33" s="32">
        <v>8.9999999999999998E-4</v>
      </c>
      <c r="H33" s="32">
        <v>0</v>
      </c>
      <c r="I33" s="32">
        <v>0</v>
      </c>
    </row>
    <row r="34" spans="2:9" ht="21" customHeight="1" thickBot="1" x14ac:dyDescent="0.25">
      <c r="B34" s="60"/>
      <c r="C34" s="58" t="s">
        <v>200</v>
      </c>
      <c r="D34" s="33">
        <v>25</v>
      </c>
      <c r="E34" s="33">
        <v>0</v>
      </c>
      <c r="F34" s="32">
        <v>0</v>
      </c>
      <c r="G34" s="32">
        <v>1.1599999999999999E-2</v>
      </c>
      <c r="H34" s="32">
        <v>0</v>
      </c>
      <c r="I34" s="32">
        <v>0</v>
      </c>
    </row>
    <row r="35" spans="2:9" ht="21" customHeight="1" thickBot="1" x14ac:dyDescent="0.25">
      <c r="B35" s="60"/>
      <c r="C35" s="61" t="s">
        <v>201</v>
      </c>
      <c r="D35" s="33">
        <v>17</v>
      </c>
      <c r="E35" s="33">
        <v>0</v>
      </c>
      <c r="F35" s="32">
        <v>0</v>
      </c>
      <c r="G35" s="32">
        <v>9.7999999999999997E-3</v>
      </c>
      <c r="H35" s="32">
        <v>3.73E-2</v>
      </c>
      <c r="I35" s="32">
        <v>0</v>
      </c>
    </row>
    <row r="36" spans="2:9" ht="21" customHeight="1" thickBot="1" x14ac:dyDescent="0.25">
      <c r="B36" s="60"/>
      <c r="C36" s="61" t="s">
        <v>202</v>
      </c>
      <c r="D36" s="33">
        <v>8</v>
      </c>
      <c r="E36" s="33">
        <v>0</v>
      </c>
      <c r="F36" s="32">
        <v>0</v>
      </c>
      <c r="G36" s="32">
        <v>1.66E-2</v>
      </c>
      <c r="H36" s="32">
        <v>9.0700000000000003E-2</v>
      </c>
      <c r="I36" s="32">
        <v>0</v>
      </c>
    </row>
    <row r="37" spans="2:9" ht="21" customHeight="1" thickBot="1" x14ac:dyDescent="0.25">
      <c r="B37" s="60"/>
      <c r="C37" s="58" t="s">
        <v>203</v>
      </c>
      <c r="D37" s="33">
        <v>76</v>
      </c>
      <c r="E37" s="33">
        <v>1</v>
      </c>
      <c r="F37" s="32">
        <v>0</v>
      </c>
      <c r="G37" s="32">
        <v>0.1229</v>
      </c>
      <c r="H37" s="32">
        <v>0</v>
      </c>
      <c r="I37" s="32">
        <v>0</v>
      </c>
    </row>
    <row r="38" spans="2:9" ht="21" customHeight="1" thickBot="1" x14ac:dyDescent="0.25">
      <c r="B38" s="60"/>
      <c r="C38" s="61" t="s">
        <v>204</v>
      </c>
      <c r="D38" s="33">
        <v>21</v>
      </c>
      <c r="E38" s="33">
        <v>0</v>
      </c>
      <c r="F38" s="32">
        <v>0</v>
      </c>
      <c r="G38" s="32">
        <v>3.2500000000000001E-2</v>
      </c>
      <c r="H38" s="32">
        <v>0.1384</v>
      </c>
      <c r="I38" s="32">
        <v>0</v>
      </c>
    </row>
    <row r="39" spans="2:9" ht="21" customHeight="1" thickBot="1" x14ac:dyDescent="0.25">
      <c r="B39" s="60"/>
      <c r="C39" s="61" t="s">
        <v>205</v>
      </c>
      <c r="D39" s="33">
        <v>0</v>
      </c>
      <c r="E39" s="33">
        <v>0</v>
      </c>
      <c r="F39" s="32">
        <v>0</v>
      </c>
      <c r="G39" s="32">
        <v>0</v>
      </c>
      <c r="H39" s="32">
        <v>0</v>
      </c>
      <c r="I39" s="32">
        <v>0</v>
      </c>
    </row>
    <row r="40" spans="2:9" ht="21" customHeight="1" thickBot="1" x14ac:dyDescent="0.25">
      <c r="B40" s="60"/>
      <c r="C40" s="61" t="s">
        <v>206</v>
      </c>
      <c r="D40" s="33">
        <v>55</v>
      </c>
      <c r="E40" s="33">
        <v>1</v>
      </c>
      <c r="F40" s="32">
        <v>1.8200000000000001E-2</v>
      </c>
      <c r="G40" s="32">
        <v>0.34329999999999999</v>
      </c>
      <c r="H40" s="32">
        <v>0.30869999999999997</v>
      </c>
      <c r="I40" s="32">
        <v>0</v>
      </c>
    </row>
    <row r="41" spans="2:9" ht="21" customHeight="1" thickBot="1" x14ac:dyDescent="0.25">
      <c r="B41" s="62"/>
      <c r="C41" s="58" t="s">
        <v>207</v>
      </c>
      <c r="D41" s="33">
        <v>2</v>
      </c>
      <c r="E41" s="33">
        <v>0</v>
      </c>
      <c r="F41" s="32">
        <v>0</v>
      </c>
      <c r="G41" s="32">
        <v>7.7999999999999996E-3</v>
      </c>
      <c r="H41" s="32">
        <v>1</v>
      </c>
      <c r="I41" s="32">
        <v>0</v>
      </c>
    </row>
    <row r="42" spans="2:9" ht="21" customHeight="1" thickBot="1" x14ac:dyDescent="0.3">
      <c r="B42" s="899" t="s">
        <v>209</v>
      </c>
      <c r="C42" s="710"/>
      <c r="D42" s="710"/>
      <c r="E42" s="710"/>
      <c r="F42" s="710"/>
      <c r="G42" s="710"/>
      <c r="H42" s="710"/>
      <c r="I42" s="710"/>
    </row>
    <row r="43" spans="2:9" ht="21" customHeight="1" thickBot="1" x14ac:dyDescent="0.25">
      <c r="B43" s="57"/>
      <c r="C43" s="58" t="s">
        <v>191</v>
      </c>
      <c r="D43" s="33">
        <v>256</v>
      </c>
      <c r="E43" s="33">
        <v>0</v>
      </c>
      <c r="F43" s="32">
        <v>0</v>
      </c>
      <c r="G43" s="32">
        <v>1E-3</v>
      </c>
      <c r="H43" s="32">
        <v>0</v>
      </c>
      <c r="I43" s="32">
        <v>0</v>
      </c>
    </row>
    <row r="44" spans="2:9" ht="21" customHeight="1" thickBot="1" x14ac:dyDescent="0.25">
      <c r="B44" s="60"/>
      <c r="C44" s="61" t="s">
        <v>192</v>
      </c>
      <c r="D44" s="33">
        <v>132</v>
      </c>
      <c r="E44" s="33">
        <v>0</v>
      </c>
      <c r="F44" s="32">
        <v>0</v>
      </c>
      <c r="G44" s="32">
        <v>8.0000000000000004E-4</v>
      </c>
      <c r="H44" s="32">
        <v>8.0000000000000004E-4</v>
      </c>
      <c r="I44" s="32">
        <v>0</v>
      </c>
    </row>
    <row r="45" spans="2:9" ht="21" customHeight="1" thickBot="1" x14ac:dyDescent="0.25">
      <c r="B45" s="60"/>
      <c r="C45" s="61" t="s">
        <v>193</v>
      </c>
      <c r="D45" s="33">
        <v>124</v>
      </c>
      <c r="E45" s="33">
        <v>0</v>
      </c>
      <c r="F45" s="32">
        <v>0</v>
      </c>
      <c r="G45" s="32">
        <v>1.1000000000000001E-3</v>
      </c>
      <c r="H45" s="32">
        <v>1.2999999999999999E-3</v>
      </c>
      <c r="I45" s="32">
        <v>0</v>
      </c>
    </row>
    <row r="46" spans="2:9" ht="21" customHeight="1" thickBot="1" x14ac:dyDescent="0.25">
      <c r="B46" s="60"/>
      <c r="C46" s="58" t="s">
        <v>194</v>
      </c>
      <c r="D46" s="33">
        <v>37</v>
      </c>
      <c r="E46" s="33">
        <v>0</v>
      </c>
      <c r="F46" s="32">
        <v>0</v>
      </c>
      <c r="G46" s="32">
        <v>1.6999999999999999E-3</v>
      </c>
      <c r="H46" s="32">
        <v>1.8E-3</v>
      </c>
      <c r="I46" s="32">
        <v>0</v>
      </c>
    </row>
    <row r="47" spans="2:9" ht="21" customHeight="1" thickBot="1" x14ac:dyDescent="0.25">
      <c r="B47" s="60"/>
      <c r="C47" s="58" t="s">
        <v>195</v>
      </c>
      <c r="D47" s="33">
        <v>305</v>
      </c>
      <c r="E47" s="33">
        <v>0</v>
      </c>
      <c r="F47" s="32">
        <v>0</v>
      </c>
      <c r="G47" s="32">
        <v>2.7000000000000001E-3</v>
      </c>
      <c r="H47" s="32">
        <v>3.5000000000000001E-3</v>
      </c>
      <c r="I47" s="32">
        <v>0</v>
      </c>
    </row>
    <row r="48" spans="2:9" ht="21" customHeight="1" thickBot="1" x14ac:dyDescent="0.25">
      <c r="B48" s="60"/>
      <c r="C48" s="58" t="s">
        <v>196</v>
      </c>
      <c r="D48" s="33">
        <v>141</v>
      </c>
      <c r="E48" s="33">
        <v>0</v>
      </c>
      <c r="F48" s="32">
        <v>0</v>
      </c>
      <c r="G48" s="32">
        <v>4.4999999999999997E-3</v>
      </c>
      <c r="H48" s="32">
        <v>5.7999999999999996E-3</v>
      </c>
      <c r="I48" s="32">
        <v>0</v>
      </c>
    </row>
    <row r="49" spans="2:9" ht="21" customHeight="1" thickBot="1" x14ac:dyDescent="0.25">
      <c r="B49" s="60"/>
      <c r="C49" s="58" t="s">
        <v>197</v>
      </c>
      <c r="D49" s="33">
        <v>1156</v>
      </c>
      <c r="E49" s="33">
        <v>2</v>
      </c>
      <c r="F49" s="32">
        <v>0</v>
      </c>
      <c r="G49" s="32">
        <v>1.0800000000000001E-2</v>
      </c>
      <c r="H49" s="32">
        <v>0</v>
      </c>
      <c r="I49" s="32">
        <v>0</v>
      </c>
    </row>
    <row r="50" spans="2:9" ht="21" customHeight="1" thickBot="1" x14ac:dyDescent="0.25">
      <c r="B50" s="60"/>
      <c r="C50" s="61" t="s">
        <v>198</v>
      </c>
      <c r="D50" s="33">
        <v>732</v>
      </c>
      <c r="E50" s="33">
        <v>1</v>
      </c>
      <c r="F50" s="32">
        <v>1.4E-3</v>
      </c>
      <c r="G50" s="32">
        <v>8.8000000000000005E-3</v>
      </c>
      <c r="H50" s="32">
        <v>9.2999999999999992E-3</v>
      </c>
      <c r="I50" s="32">
        <v>1.5E-3</v>
      </c>
    </row>
    <row r="51" spans="2:9" ht="21" customHeight="1" thickBot="1" x14ac:dyDescent="0.25">
      <c r="B51" s="60"/>
      <c r="C51" s="61" t="s">
        <v>199</v>
      </c>
      <c r="D51" s="33">
        <v>424</v>
      </c>
      <c r="E51" s="33">
        <v>1</v>
      </c>
      <c r="F51" s="32">
        <v>2.3999999999999998E-3</v>
      </c>
      <c r="G51" s="32">
        <v>1.7299999999999999E-2</v>
      </c>
      <c r="H51" s="32">
        <v>1.83E-2</v>
      </c>
      <c r="I51" s="32">
        <v>1.04E-2</v>
      </c>
    </row>
    <row r="52" spans="2:9" ht="21" customHeight="1" thickBot="1" x14ac:dyDescent="0.25">
      <c r="B52" s="60"/>
      <c r="C52" s="58" t="s">
        <v>200</v>
      </c>
      <c r="D52" s="33">
        <v>847</v>
      </c>
      <c r="E52" s="33">
        <v>4</v>
      </c>
      <c r="F52" s="32">
        <v>0</v>
      </c>
      <c r="G52" s="32">
        <v>3.7600000000000001E-2</v>
      </c>
      <c r="H52" s="32">
        <v>0</v>
      </c>
      <c r="I52" s="32">
        <v>0</v>
      </c>
    </row>
    <row r="53" spans="2:9" ht="21" customHeight="1" thickBot="1" x14ac:dyDescent="0.25">
      <c r="B53" s="60"/>
      <c r="C53" s="61" t="s">
        <v>201</v>
      </c>
      <c r="D53" s="33">
        <v>475</v>
      </c>
      <c r="E53" s="33">
        <v>0</v>
      </c>
      <c r="F53" s="32">
        <v>0</v>
      </c>
      <c r="G53" s="32">
        <v>3.1E-2</v>
      </c>
      <c r="H53" s="32">
        <v>3.2000000000000001E-2</v>
      </c>
      <c r="I53" s="32">
        <v>8.3000000000000001E-3</v>
      </c>
    </row>
    <row r="54" spans="2:9" ht="21" customHeight="1" thickBot="1" x14ac:dyDescent="0.25">
      <c r="B54" s="60"/>
      <c r="C54" s="61" t="s">
        <v>202</v>
      </c>
      <c r="D54" s="33">
        <v>372</v>
      </c>
      <c r="E54" s="33">
        <v>4</v>
      </c>
      <c r="F54" s="32">
        <v>1.0800000000000001E-2</v>
      </c>
      <c r="G54" s="32">
        <v>5.9200000000000003E-2</v>
      </c>
      <c r="H54" s="32">
        <v>6.4899999999999999E-2</v>
      </c>
      <c r="I54" s="32">
        <v>1.9400000000000001E-2</v>
      </c>
    </row>
    <row r="55" spans="2:9" ht="21" customHeight="1" thickBot="1" x14ac:dyDescent="0.25">
      <c r="B55" s="60"/>
      <c r="C55" s="58" t="s">
        <v>203</v>
      </c>
      <c r="D55" s="33">
        <v>591</v>
      </c>
      <c r="E55" s="33">
        <v>6</v>
      </c>
      <c r="F55" s="32">
        <v>0</v>
      </c>
      <c r="G55" s="32">
        <v>8.09E-2</v>
      </c>
      <c r="H55" s="32">
        <v>0</v>
      </c>
      <c r="I55" s="32">
        <v>0</v>
      </c>
    </row>
    <row r="56" spans="2:9" ht="21" customHeight="1" thickBot="1" x14ac:dyDescent="0.25">
      <c r="B56" s="60"/>
      <c r="C56" s="61" t="s">
        <v>204</v>
      </c>
      <c r="D56" s="33">
        <v>115</v>
      </c>
      <c r="E56" s="33">
        <v>4</v>
      </c>
      <c r="F56" s="32">
        <v>3.4799999999999998E-2</v>
      </c>
      <c r="G56" s="32">
        <v>0.11509999999999999</v>
      </c>
      <c r="H56" s="32">
        <v>0.13320000000000001</v>
      </c>
      <c r="I56" s="32">
        <v>1.8700000000000001E-2</v>
      </c>
    </row>
    <row r="57" spans="2:9" ht="21" customHeight="1" thickBot="1" x14ac:dyDescent="0.25">
      <c r="B57" s="60"/>
      <c r="C57" s="61" t="s">
        <v>205</v>
      </c>
      <c r="D57" s="33">
        <v>0</v>
      </c>
      <c r="E57" s="33">
        <v>0</v>
      </c>
      <c r="F57" s="32">
        <v>0</v>
      </c>
      <c r="G57" s="32">
        <v>0</v>
      </c>
      <c r="H57" s="32">
        <v>0</v>
      </c>
      <c r="I57" s="32">
        <v>0</v>
      </c>
    </row>
    <row r="58" spans="2:9" ht="21" customHeight="1" thickBot="1" x14ac:dyDescent="0.25">
      <c r="B58" s="60"/>
      <c r="C58" s="61" t="s">
        <v>206</v>
      </c>
      <c r="D58" s="33">
        <v>476</v>
      </c>
      <c r="E58" s="33">
        <v>2</v>
      </c>
      <c r="F58" s="32">
        <v>4.1999999999999997E-3</v>
      </c>
      <c r="G58" s="32">
        <v>4.0500000000000001E-2</v>
      </c>
      <c r="H58" s="32">
        <v>0.38619999999999999</v>
      </c>
      <c r="I58" s="32">
        <v>2.0999999999999999E-3</v>
      </c>
    </row>
    <row r="59" spans="2:9" ht="21" customHeight="1" thickBot="1" x14ac:dyDescent="0.25">
      <c r="B59" s="62"/>
      <c r="C59" s="58" t="s">
        <v>207</v>
      </c>
      <c r="D59" s="33">
        <v>116</v>
      </c>
      <c r="E59" s="33">
        <v>0</v>
      </c>
      <c r="F59" s="32">
        <v>0</v>
      </c>
      <c r="G59" s="32">
        <v>1</v>
      </c>
      <c r="H59" s="32">
        <v>1</v>
      </c>
      <c r="I59" s="32">
        <v>0</v>
      </c>
    </row>
    <row r="60" spans="2:9" ht="21" customHeight="1" thickBot="1" x14ac:dyDescent="0.3">
      <c r="B60" s="899" t="s">
        <v>210</v>
      </c>
      <c r="C60" s="710"/>
      <c r="D60" s="710"/>
      <c r="E60" s="710"/>
      <c r="F60" s="710"/>
      <c r="G60" s="710"/>
      <c r="H60" s="710"/>
      <c r="I60" s="710"/>
    </row>
    <row r="61" spans="2:9" ht="21" customHeight="1" thickBot="1" x14ac:dyDescent="0.25">
      <c r="B61" s="57"/>
      <c r="C61" s="58" t="s">
        <v>191</v>
      </c>
      <c r="D61" s="33">
        <v>3</v>
      </c>
      <c r="E61" s="33">
        <v>0</v>
      </c>
      <c r="F61" s="32">
        <v>0</v>
      </c>
      <c r="G61" s="32">
        <v>5.9999999999999995E-4</v>
      </c>
      <c r="H61" s="32">
        <v>0</v>
      </c>
      <c r="I61" s="32">
        <v>0</v>
      </c>
    </row>
    <row r="62" spans="2:9" ht="21" customHeight="1" thickBot="1" x14ac:dyDescent="0.25">
      <c r="B62" s="60"/>
      <c r="C62" s="61" t="s">
        <v>192</v>
      </c>
      <c r="D62" s="33">
        <v>3</v>
      </c>
      <c r="E62" s="33">
        <v>0</v>
      </c>
      <c r="F62" s="32">
        <v>0</v>
      </c>
      <c r="G62" s="32">
        <v>5.9999999999999995E-4</v>
      </c>
      <c r="H62" s="32">
        <v>5.9999999999999995E-4</v>
      </c>
      <c r="I62" s="32">
        <v>0</v>
      </c>
    </row>
    <row r="63" spans="2:9" ht="21" customHeight="1" thickBot="1" x14ac:dyDescent="0.25">
      <c r="B63" s="60"/>
      <c r="C63" s="61" t="s">
        <v>193</v>
      </c>
      <c r="D63" s="33">
        <v>0</v>
      </c>
      <c r="E63" s="33">
        <v>0</v>
      </c>
      <c r="F63" s="32">
        <v>0</v>
      </c>
      <c r="G63" s="32">
        <v>0</v>
      </c>
      <c r="H63" s="32">
        <v>0</v>
      </c>
      <c r="I63" s="32">
        <v>0</v>
      </c>
    </row>
    <row r="64" spans="2:9" ht="21" customHeight="1" thickBot="1" x14ac:dyDescent="0.25">
      <c r="B64" s="60"/>
      <c r="C64" s="58" t="s">
        <v>194</v>
      </c>
      <c r="D64" s="33">
        <v>9</v>
      </c>
      <c r="E64" s="33">
        <v>0</v>
      </c>
      <c r="F64" s="32">
        <v>0</v>
      </c>
      <c r="G64" s="32">
        <v>2E-3</v>
      </c>
      <c r="H64" s="32">
        <v>1.8E-3</v>
      </c>
      <c r="I64" s="32">
        <v>0</v>
      </c>
    </row>
    <row r="65" spans="2:9" ht="21" customHeight="1" thickBot="1" x14ac:dyDescent="0.25">
      <c r="B65" s="60"/>
      <c r="C65" s="58" t="s">
        <v>195</v>
      </c>
      <c r="D65" s="33">
        <v>6</v>
      </c>
      <c r="E65" s="33">
        <v>0</v>
      </c>
      <c r="F65" s="32">
        <v>0</v>
      </c>
      <c r="G65" s="32">
        <v>3.8999999999999998E-3</v>
      </c>
      <c r="H65" s="32">
        <v>3.3999999999999998E-3</v>
      </c>
      <c r="I65" s="32">
        <v>0</v>
      </c>
    </row>
    <row r="66" spans="2:9" ht="21" customHeight="1" thickBot="1" x14ac:dyDescent="0.25">
      <c r="B66" s="60"/>
      <c r="C66" s="58" t="s">
        <v>196</v>
      </c>
      <c r="D66" s="33">
        <v>21</v>
      </c>
      <c r="E66" s="33">
        <v>0</v>
      </c>
      <c r="F66" s="32">
        <v>0</v>
      </c>
      <c r="G66" s="32">
        <v>0</v>
      </c>
      <c r="H66" s="32">
        <v>7.1000000000000004E-3</v>
      </c>
      <c r="I66" s="32">
        <v>0</v>
      </c>
    </row>
    <row r="67" spans="2:9" ht="21" customHeight="1" thickBot="1" x14ac:dyDescent="0.25">
      <c r="B67" s="60"/>
      <c r="C67" s="58" t="s">
        <v>197</v>
      </c>
      <c r="D67" s="33">
        <v>32</v>
      </c>
      <c r="E67" s="33">
        <v>0</v>
      </c>
      <c r="F67" s="32">
        <v>0</v>
      </c>
      <c r="G67" s="32">
        <v>9.9000000000000008E-3</v>
      </c>
      <c r="H67" s="32">
        <v>0</v>
      </c>
      <c r="I67" s="32">
        <v>0</v>
      </c>
    </row>
    <row r="68" spans="2:9" ht="21" customHeight="1" thickBot="1" x14ac:dyDescent="0.25">
      <c r="B68" s="60"/>
      <c r="C68" s="61" t="s">
        <v>198</v>
      </c>
      <c r="D68" s="33">
        <v>32</v>
      </c>
      <c r="E68" s="33">
        <v>0</v>
      </c>
      <c r="F68" s="32">
        <v>0</v>
      </c>
      <c r="G68" s="32">
        <v>9.9000000000000008E-3</v>
      </c>
      <c r="H68" s="32">
        <v>9.9000000000000008E-3</v>
      </c>
      <c r="I68" s="32">
        <v>0</v>
      </c>
    </row>
    <row r="69" spans="2:9" ht="21" customHeight="1" thickBot="1" x14ac:dyDescent="0.25">
      <c r="B69" s="60"/>
      <c r="C69" s="61" t="s">
        <v>199</v>
      </c>
      <c r="D69" s="33">
        <v>0</v>
      </c>
      <c r="E69" s="33">
        <v>0</v>
      </c>
      <c r="F69" s="32">
        <v>0</v>
      </c>
      <c r="G69" s="32">
        <v>0</v>
      </c>
      <c r="H69" s="32">
        <v>0</v>
      </c>
      <c r="I69" s="32">
        <v>0</v>
      </c>
    </row>
    <row r="70" spans="2:9" ht="21" customHeight="1" thickBot="1" x14ac:dyDescent="0.25">
      <c r="B70" s="60"/>
      <c r="C70" s="58" t="s">
        <v>200</v>
      </c>
      <c r="D70" s="33">
        <v>5</v>
      </c>
      <c r="E70" s="33">
        <v>0</v>
      </c>
      <c r="F70" s="32">
        <v>0</v>
      </c>
      <c r="G70" s="32">
        <v>0</v>
      </c>
      <c r="H70" s="32">
        <v>0</v>
      </c>
      <c r="I70" s="32">
        <v>0</v>
      </c>
    </row>
    <row r="71" spans="2:9" ht="21" customHeight="1" thickBot="1" x14ac:dyDescent="0.25">
      <c r="B71" s="60"/>
      <c r="C71" s="61" t="s">
        <v>201</v>
      </c>
      <c r="D71" s="33">
        <v>5</v>
      </c>
      <c r="E71" s="33">
        <v>0</v>
      </c>
      <c r="F71" s="32">
        <v>0</v>
      </c>
      <c r="G71" s="32">
        <v>0</v>
      </c>
      <c r="H71" s="32">
        <v>3.1899999999999998E-2</v>
      </c>
      <c r="I71" s="32">
        <v>0</v>
      </c>
    </row>
    <row r="72" spans="2:9" ht="21" customHeight="1" thickBot="1" x14ac:dyDescent="0.25">
      <c r="B72" s="60"/>
      <c r="C72" s="61" t="s">
        <v>202</v>
      </c>
      <c r="D72" s="33">
        <v>0</v>
      </c>
      <c r="E72" s="33">
        <v>0</v>
      </c>
      <c r="F72" s="32">
        <v>0</v>
      </c>
      <c r="G72" s="32">
        <v>0</v>
      </c>
      <c r="H72" s="32">
        <v>0</v>
      </c>
      <c r="I72" s="32">
        <v>0</v>
      </c>
    </row>
    <row r="73" spans="2:9" ht="21" customHeight="1" thickBot="1" x14ac:dyDescent="0.25">
      <c r="B73" s="60"/>
      <c r="C73" s="58" t="s">
        <v>203</v>
      </c>
      <c r="D73" s="33">
        <v>4</v>
      </c>
      <c r="E73" s="33">
        <v>0</v>
      </c>
      <c r="F73" s="32">
        <v>0</v>
      </c>
      <c r="G73" s="32">
        <v>0.33739999999999998</v>
      </c>
      <c r="H73" s="32">
        <v>0</v>
      </c>
      <c r="I73" s="32">
        <v>0</v>
      </c>
    </row>
    <row r="74" spans="2:9" ht="21" customHeight="1" thickBot="1" x14ac:dyDescent="0.25">
      <c r="B74" s="60"/>
      <c r="C74" s="61" t="s">
        <v>204</v>
      </c>
      <c r="D74" s="33">
        <v>3</v>
      </c>
      <c r="E74" s="33">
        <v>0</v>
      </c>
      <c r="F74" s="32">
        <v>0</v>
      </c>
      <c r="G74" s="32">
        <v>0</v>
      </c>
      <c r="H74" s="32">
        <v>0.1384</v>
      </c>
      <c r="I74" s="32">
        <v>0</v>
      </c>
    </row>
    <row r="75" spans="2:9" ht="21" customHeight="1" thickBot="1" x14ac:dyDescent="0.25">
      <c r="B75" s="60"/>
      <c r="C75" s="61" t="s">
        <v>205</v>
      </c>
      <c r="D75" s="33">
        <v>0</v>
      </c>
      <c r="E75" s="33">
        <v>0</v>
      </c>
      <c r="F75" s="32">
        <v>0</v>
      </c>
      <c r="G75" s="32">
        <v>0</v>
      </c>
      <c r="H75" s="32">
        <v>0</v>
      </c>
      <c r="I75" s="32">
        <v>0</v>
      </c>
    </row>
    <row r="76" spans="2:9" ht="21" customHeight="1" thickBot="1" x14ac:dyDescent="0.25">
      <c r="B76" s="60"/>
      <c r="C76" s="61" t="s">
        <v>206</v>
      </c>
      <c r="D76" s="33">
        <v>1</v>
      </c>
      <c r="E76" s="33">
        <v>0</v>
      </c>
      <c r="F76" s="32">
        <v>0</v>
      </c>
      <c r="G76" s="32">
        <v>0.33739999999999998</v>
      </c>
      <c r="H76" s="32">
        <v>0.30869999999999997</v>
      </c>
      <c r="I76" s="32">
        <v>0.2</v>
      </c>
    </row>
    <row r="77" spans="2:9" ht="21" customHeight="1" thickBot="1" x14ac:dyDescent="0.25">
      <c r="B77" s="62"/>
      <c r="C77" s="58" t="s">
        <v>207</v>
      </c>
      <c r="D77" s="33">
        <v>4</v>
      </c>
      <c r="E77" s="33">
        <v>0</v>
      </c>
      <c r="F77" s="32">
        <v>0</v>
      </c>
      <c r="G77" s="32">
        <v>1</v>
      </c>
      <c r="H77" s="32">
        <v>1</v>
      </c>
      <c r="I77" s="32">
        <v>0</v>
      </c>
    </row>
    <row r="78" spans="2:9" ht="21" customHeight="1" thickBot="1" x14ac:dyDescent="0.3">
      <c r="B78" s="899" t="s">
        <v>211</v>
      </c>
      <c r="C78" s="710"/>
      <c r="D78" s="710"/>
      <c r="E78" s="710"/>
      <c r="F78" s="710"/>
      <c r="G78" s="710"/>
      <c r="H78" s="710"/>
      <c r="I78" s="710"/>
    </row>
    <row r="79" spans="2:9" ht="21" customHeight="1" thickBot="1" x14ac:dyDescent="0.25">
      <c r="B79" s="57"/>
      <c r="C79" s="58" t="s">
        <v>191</v>
      </c>
      <c r="D79" s="33">
        <v>775</v>
      </c>
      <c r="E79" s="33">
        <v>0</v>
      </c>
      <c r="F79" s="32">
        <v>0</v>
      </c>
      <c r="G79" s="32">
        <v>1.1000000000000001E-3</v>
      </c>
      <c r="H79" s="32">
        <v>0</v>
      </c>
      <c r="I79" s="32">
        <v>0</v>
      </c>
    </row>
    <row r="80" spans="2:9" ht="21" customHeight="1" thickBot="1" x14ac:dyDescent="0.25">
      <c r="B80" s="60"/>
      <c r="C80" s="61" t="s">
        <v>192</v>
      </c>
      <c r="D80" s="33">
        <v>378</v>
      </c>
      <c r="E80" s="33">
        <v>0</v>
      </c>
      <c r="F80" s="32">
        <v>0</v>
      </c>
      <c r="G80" s="32">
        <v>5.0000000000000001E-4</v>
      </c>
      <c r="H80" s="32">
        <v>8.0000000000000004E-4</v>
      </c>
      <c r="I80" s="32">
        <v>0</v>
      </c>
    </row>
    <row r="81" spans="2:9" ht="21" customHeight="1" thickBot="1" x14ac:dyDescent="0.25">
      <c r="B81" s="60"/>
      <c r="C81" s="61" t="s">
        <v>193</v>
      </c>
      <c r="D81" s="33">
        <v>397</v>
      </c>
      <c r="E81" s="33">
        <v>0</v>
      </c>
      <c r="F81" s="32">
        <v>0</v>
      </c>
      <c r="G81" s="32">
        <v>1.2999999999999999E-3</v>
      </c>
      <c r="H81" s="32">
        <v>1.2999999999999999E-3</v>
      </c>
      <c r="I81" s="32">
        <v>0</v>
      </c>
    </row>
    <row r="82" spans="2:9" ht="21" customHeight="1" thickBot="1" x14ac:dyDescent="0.25">
      <c r="B82" s="60"/>
      <c r="C82" s="58" t="s">
        <v>194</v>
      </c>
      <c r="D82" s="33">
        <v>148</v>
      </c>
      <c r="E82" s="33">
        <v>0</v>
      </c>
      <c r="F82" s="32">
        <v>0</v>
      </c>
      <c r="G82" s="32">
        <v>1.6999999999999999E-3</v>
      </c>
      <c r="H82" s="32">
        <v>1.6999999999999999E-3</v>
      </c>
      <c r="I82" s="32">
        <v>0</v>
      </c>
    </row>
    <row r="83" spans="2:9" ht="21" customHeight="1" thickBot="1" x14ac:dyDescent="0.25">
      <c r="B83" s="60"/>
      <c r="C83" s="58" t="s">
        <v>195</v>
      </c>
      <c r="D83" s="33">
        <v>1265</v>
      </c>
      <c r="E83" s="33">
        <v>2</v>
      </c>
      <c r="F83" s="32">
        <v>1.6000000000000001E-3</v>
      </c>
      <c r="G83" s="32">
        <v>3.3999999999999998E-3</v>
      </c>
      <c r="H83" s="32">
        <v>3.7000000000000002E-3</v>
      </c>
      <c r="I83" s="32">
        <v>0</v>
      </c>
    </row>
    <row r="84" spans="2:9" ht="21" customHeight="1" thickBot="1" x14ac:dyDescent="0.25">
      <c r="B84" s="60"/>
      <c r="C84" s="58" t="s">
        <v>196</v>
      </c>
      <c r="D84" s="33">
        <v>901</v>
      </c>
      <c r="E84" s="33">
        <v>5</v>
      </c>
      <c r="F84" s="32">
        <v>5.4999999999999997E-3</v>
      </c>
      <c r="G84" s="32">
        <v>5.7000000000000002E-3</v>
      </c>
      <c r="H84" s="32">
        <v>7.1000000000000004E-3</v>
      </c>
      <c r="I84" s="32">
        <v>3.8E-3</v>
      </c>
    </row>
    <row r="85" spans="2:9" ht="21" customHeight="1" thickBot="1" x14ac:dyDescent="0.25">
      <c r="B85" s="60"/>
      <c r="C85" s="58" t="s">
        <v>197</v>
      </c>
      <c r="D85" s="33">
        <v>4537</v>
      </c>
      <c r="E85" s="33">
        <v>20</v>
      </c>
      <c r="F85" s="32">
        <v>0</v>
      </c>
      <c r="G85" s="32">
        <v>1.3100000000000001E-2</v>
      </c>
      <c r="H85" s="32">
        <v>0</v>
      </c>
      <c r="I85" s="32">
        <v>0</v>
      </c>
    </row>
    <row r="86" spans="2:9" ht="21" customHeight="1" thickBot="1" x14ac:dyDescent="0.25">
      <c r="B86" s="60"/>
      <c r="C86" s="61" t="s">
        <v>198</v>
      </c>
      <c r="D86" s="33">
        <v>1876</v>
      </c>
      <c r="E86" s="33">
        <v>2</v>
      </c>
      <c r="F86" s="32">
        <v>1.1000000000000001E-3</v>
      </c>
      <c r="G86" s="32">
        <v>7.9000000000000008E-3</v>
      </c>
      <c r="H86" s="32">
        <v>9.1000000000000004E-3</v>
      </c>
      <c r="I86" s="32">
        <v>2.8999999999999998E-3</v>
      </c>
    </row>
    <row r="87" spans="2:9" ht="21" customHeight="1" thickBot="1" x14ac:dyDescent="0.25">
      <c r="B87" s="60"/>
      <c r="C87" s="61" t="s">
        <v>199</v>
      </c>
      <c r="D87" s="33">
        <v>2661</v>
      </c>
      <c r="E87" s="33">
        <v>18</v>
      </c>
      <c r="F87" s="32">
        <v>6.7999999999999996E-3</v>
      </c>
      <c r="G87" s="32">
        <v>1.7899999999999999E-2</v>
      </c>
      <c r="H87" s="32">
        <v>2.0199999999999999E-2</v>
      </c>
      <c r="I87" s="32">
        <v>5.1999999999999998E-3</v>
      </c>
    </row>
    <row r="88" spans="2:9" ht="21" customHeight="1" thickBot="1" x14ac:dyDescent="0.25">
      <c r="B88" s="60"/>
      <c r="C88" s="58" t="s">
        <v>200</v>
      </c>
      <c r="D88" s="33">
        <v>3116</v>
      </c>
      <c r="E88" s="33">
        <v>60</v>
      </c>
      <c r="F88" s="32">
        <v>0</v>
      </c>
      <c r="G88" s="32">
        <v>3.9600000000000003E-2</v>
      </c>
      <c r="H88" s="32">
        <v>0</v>
      </c>
      <c r="I88" s="32">
        <v>0</v>
      </c>
    </row>
    <row r="89" spans="2:9" ht="21" customHeight="1" thickBot="1" x14ac:dyDescent="0.25">
      <c r="B89" s="60"/>
      <c r="C89" s="61" t="s">
        <v>201</v>
      </c>
      <c r="D89" s="33">
        <v>1619</v>
      </c>
      <c r="E89" s="33">
        <v>18</v>
      </c>
      <c r="F89" s="32">
        <v>1.11E-2</v>
      </c>
      <c r="G89" s="32">
        <v>3.2000000000000001E-2</v>
      </c>
      <c r="H89" s="32">
        <v>3.3799999999999997E-2</v>
      </c>
      <c r="I89" s="32">
        <v>8.6E-3</v>
      </c>
    </row>
    <row r="90" spans="2:9" ht="21" customHeight="1" thickBot="1" x14ac:dyDescent="0.25">
      <c r="B90" s="60"/>
      <c r="C90" s="61" t="s">
        <v>202</v>
      </c>
      <c r="D90" s="33">
        <v>1497</v>
      </c>
      <c r="E90" s="33">
        <v>42</v>
      </c>
      <c r="F90" s="32">
        <v>2.81E-2</v>
      </c>
      <c r="G90" s="32">
        <v>5.7500000000000002E-2</v>
      </c>
      <c r="H90" s="32">
        <v>6.7900000000000002E-2</v>
      </c>
      <c r="I90" s="32">
        <v>2.1899999999999999E-2</v>
      </c>
    </row>
    <row r="91" spans="2:9" ht="21" customHeight="1" thickBot="1" x14ac:dyDescent="0.25">
      <c r="B91" s="60"/>
      <c r="C91" s="58" t="s">
        <v>203</v>
      </c>
      <c r="D91" s="33">
        <v>1975</v>
      </c>
      <c r="E91" s="33">
        <v>27</v>
      </c>
      <c r="F91" s="32">
        <v>0</v>
      </c>
      <c r="G91" s="32">
        <v>0.2898</v>
      </c>
      <c r="H91" s="32">
        <v>0</v>
      </c>
      <c r="I91" s="32">
        <v>0</v>
      </c>
    </row>
    <row r="92" spans="2:9" ht="21" customHeight="1" thickBot="1" x14ac:dyDescent="0.25">
      <c r="B92" s="60"/>
      <c r="C92" s="61" t="s">
        <v>204</v>
      </c>
      <c r="D92" s="33">
        <v>282</v>
      </c>
      <c r="E92" s="33">
        <v>8</v>
      </c>
      <c r="F92" s="32">
        <v>2.8400000000000002E-2</v>
      </c>
      <c r="G92" s="32">
        <v>0.1333</v>
      </c>
      <c r="H92" s="32">
        <v>0.1336</v>
      </c>
      <c r="I92" s="32">
        <v>1.9E-2</v>
      </c>
    </row>
    <row r="93" spans="2:9" ht="21" customHeight="1" thickBot="1" x14ac:dyDescent="0.25">
      <c r="B93" s="60"/>
      <c r="C93" s="61" t="s">
        <v>205</v>
      </c>
      <c r="D93" s="33">
        <v>53</v>
      </c>
      <c r="E93" s="33">
        <v>1</v>
      </c>
      <c r="F93" s="32">
        <v>1.89E-2</v>
      </c>
      <c r="G93" s="32">
        <v>0.25409999999999999</v>
      </c>
      <c r="H93" s="32">
        <v>0.26340000000000002</v>
      </c>
      <c r="I93" s="32">
        <v>1.5599999999999999E-2</v>
      </c>
    </row>
    <row r="94" spans="2:9" ht="21" customHeight="1" thickBot="1" x14ac:dyDescent="0.25">
      <c r="B94" s="60"/>
      <c r="C94" s="61" t="s">
        <v>206</v>
      </c>
      <c r="D94" s="33">
        <v>1640</v>
      </c>
      <c r="E94" s="33">
        <v>18</v>
      </c>
      <c r="F94" s="32">
        <v>1.0999999999999999E-2</v>
      </c>
      <c r="G94" s="32">
        <v>0.46089999999999998</v>
      </c>
      <c r="H94" s="32">
        <v>0.45129999999999998</v>
      </c>
      <c r="I94" s="32">
        <v>7.9000000000000008E-3</v>
      </c>
    </row>
    <row r="95" spans="2:9" ht="21" customHeight="1" thickBot="1" x14ac:dyDescent="0.25">
      <c r="B95" s="62"/>
      <c r="C95" s="58" t="s">
        <v>207</v>
      </c>
      <c r="D95" s="33">
        <v>779</v>
      </c>
      <c r="E95" s="33">
        <v>0</v>
      </c>
      <c r="F95" s="32">
        <v>0</v>
      </c>
      <c r="G95" s="32">
        <v>0.99929999999999997</v>
      </c>
      <c r="H95" s="32">
        <v>1</v>
      </c>
      <c r="I95" s="32">
        <v>0</v>
      </c>
    </row>
    <row r="96" spans="2:9" ht="21" customHeight="1" thickBot="1" x14ac:dyDescent="0.3">
      <c r="B96" s="899" t="s">
        <v>212</v>
      </c>
      <c r="C96" s="710"/>
      <c r="D96" s="710"/>
      <c r="E96" s="710"/>
      <c r="F96" s="710"/>
      <c r="G96" s="710"/>
      <c r="H96" s="710"/>
      <c r="I96" s="710"/>
    </row>
    <row r="97" spans="2:9" ht="21" customHeight="1" thickBot="1" x14ac:dyDescent="0.25">
      <c r="B97" s="57"/>
      <c r="C97" s="58" t="s">
        <v>191</v>
      </c>
      <c r="D97" s="33">
        <v>17188</v>
      </c>
      <c r="E97" s="33">
        <v>2</v>
      </c>
      <c r="F97" s="32">
        <v>0</v>
      </c>
      <c r="G97" s="32">
        <v>8.9999999999999998E-4</v>
      </c>
      <c r="H97" s="32">
        <v>0</v>
      </c>
      <c r="I97" s="32">
        <v>0</v>
      </c>
    </row>
    <row r="98" spans="2:9" ht="21" customHeight="1" thickBot="1" x14ac:dyDescent="0.25">
      <c r="B98" s="60"/>
      <c r="C98" s="61" t="s">
        <v>192</v>
      </c>
      <c r="D98" s="33">
        <v>17188</v>
      </c>
      <c r="E98" s="33">
        <v>2</v>
      </c>
      <c r="F98" s="32">
        <v>1E-4</v>
      </c>
      <c r="G98" s="32">
        <v>4.0000000000000002E-4</v>
      </c>
      <c r="H98" s="32">
        <v>5.0000000000000001E-4</v>
      </c>
      <c r="I98" s="32">
        <v>1E-4</v>
      </c>
    </row>
    <row r="99" spans="2:9" ht="21" customHeight="1" thickBot="1" x14ac:dyDescent="0.25">
      <c r="B99" s="60"/>
      <c r="C99" s="61" t="s">
        <v>193</v>
      </c>
      <c r="D99" s="33">
        <v>0</v>
      </c>
      <c r="E99" s="33">
        <v>0</v>
      </c>
      <c r="F99" s="32">
        <v>0</v>
      </c>
      <c r="G99" s="32">
        <v>1.4E-3</v>
      </c>
      <c r="H99" s="32">
        <v>0</v>
      </c>
      <c r="I99" s="32">
        <v>0</v>
      </c>
    </row>
    <row r="100" spans="2:9" ht="21" customHeight="1" thickBot="1" x14ac:dyDescent="0.25">
      <c r="B100" s="60"/>
      <c r="C100" s="58" t="s">
        <v>194</v>
      </c>
      <c r="D100" s="33">
        <v>14375</v>
      </c>
      <c r="E100" s="33">
        <v>6</v>
      </c>
      <c r="F100" s="32">
        <v>4.0000000000000002E-4</v>
      </c>
      <c r="G100" s="32">
        <v>0</v>
      </c>
      <c r="H100" s="32">
        <v>1.6000000000000001E-3</v>
      </c>
      <c r="I100" s="32">
        <v>5.9999999999999995E-4</v>
      </c>
    </row>
    <row r="101" spans="2:9" ht="21" customHeight="1" thickBot="1" x14ac:dyDescent="0.25">
      <c r="B101" s="60"/>
      <c r="C101" s="58" t="s">
        <v>195</v>
      </c>
      <c r="D101" s="33">
        <v>7608</v>
      </c>
      <c r="E101" s="33">
        <v>4</v>
      </c>
      <c r="F101" s="32">
        <v>5.0000000000000001E-4</v>
      </c>
      <c r="G101" s="32">
        <v>2.8999999999999998E-3</v>
      </c>
      <c r="H101" s="32">
        <v>3.0999999999999999E-3</v>
      </c>
      <c r="I101" s="32">
        <v>1E-3</v>
      </c>
    </row>
    <row r="102" spans="2:9" ht="21" customHeight="1" thickBot="1" x14ac:dyDescent="0.25">
      <c r="B102" s="60"/>
      <c r="C102" s="58" t="s">
        <v>196</v>
      </c>
      <c r="D102" s="33">
        <v>7074</v>
      </c>
      <c r="E102" s="33">
        <v>15</v>
      </c>
      <c r="F102" s="32">
        <v>2.0999999999999999E-3</v>
      </c>
      <c r="G102" s="32">
        <v>6.0000000000000001E-3</v>
      </c>
      <c r="H102" s="32">
        <v>6.6E-3</v>
      </c>
      <c r="I102" s="32">
        <v>2.3E-3</v>
      </c>
    </row>
    <row r="103" spans="2:9" ht="21" customHeight="1" thickBot="1" x14ac:dyDescent="0.25">
      <c r="B103" s="60"/>
      <c r="C103" s="58" t="s">
        <v>197</v>
      </c>
      <c r="D103" s="33">
        <v>3558</v>
      </c>
      <c r="E103" s="33">
        <v>28</v>
      </c>
      <c r="F103" s="32">
        <v>0</v>
      </c>
      <c r="G103" s="32">
        <v>1.6500000000000001E-2</v>
      </c>
      <c r="H103" s="32">
        <v>0</v>
      </c>
      <c r="I103" s="32">
        <v>0</v>
      </c>
    </row>
    <row r="104" spans="2:9" ht="21" customHeight="1" thickBot="1" x14ac:dyDescent="0.25">
      <c r="B104" s="60"/>
      <c r="C104" s="61" t="s">
        <v>198</v>
      </c>
      <c r="D104" s="33">
        <v>1339</v>
      </c>
      <c r="E104" s="33">
        <v>8</v>
      </c>
      <c r="F104" s="32">
        <v>6.0000000000000001E-3</v>
      </c>
      <c r="G104" s="32">
        <v>1.2999999999999999E-2</v>
      </c>
      <c r="H104" s="32">
        <v>1.43E-2</v>
      </c>
      <c r="I104" s="32">
        <v>1.4E-3</v>
      </c>
    </row>
    <row r="105" spans="2:9" ht="21" customHeight="1" thickBot="1" x14ac:dyDescent="0.25">
      <c r="B105" s="60"/>
      <c r="C105" s="61" t="s">
        <v>199</v>
      </c>
      <c r="D105" s="33">
        <v>2219</v>
      </c>
      <c r="E105" s="33">
        <v>20</v>
      </c>
      <c r="F105" s="32">
        <v>8.9999999999999993E-3</v>
      </c>
      <c r="G105" s="32">
        <v>1.8800000000000001E-2</v>
      </c>
      <c r="H105" s="32">
        <v>2.06E-2</v>
      </c>
      <c r="I105" s="32">
        <v>3.8E-3</v>
      </c>
    </row>
    <row r="106" spans="2:9" ht="21" customHeight="1" thickBot="1" x14ac:dyDescent="0.25">
      <c r="B106" s="60"/>
      <c r="C106" s="58" t="s">
        <v>200</v>
      </c>
      <c r="D106" s="33">
        <v>2909</v>
      </c>
      <c r="E106" s="33">
        <v>41</v>
      </c>
      <c r="F106" s="32">
        <v>0</v>
      </c>
      <c r="G106" s="32">
        <v>4.1500000000000002E-2</v>
      </c>
      <c r="H106" s="32">
        <v>0</v>
      </c>
      <c r="I106" s="32">
        <v>0</v>
      </c>
    </row>
    <row r="107" spans="2:9" ht="21" customHeight="1" thickBot="1" x14ac:dyDescent="0.25">
      <c r="B107" s="60"/>
      <c r="C107" s="61" t="s">
        <v>201</v>
      </c>
      <c r="D107" s="33">
        <v>2596</v>
      </c>
      <c r="E107" s="33">
        <v>27</v>
      </c>
      <c r="F107" s="32">
        <v>1.04E-2</v>
      </c>
      <c r="G107" s="32">
        <v>3.6499999999999998E-2</v>
      </c>
      <c r="H107" s="32">
        <v>3.95E-2</v>
      </c>
      <c r="I107" s="32">
        <v>8.3000000000000001E-3</v>
      </c>
    </row>
    <row r="108" spans="2:9" ht="21" customHeight="1" thickBot="1" x14ac:dyDescent="0.25">
      <c r="B108" s="60"/>
      <c r="C108" s="61" t="s">
        <v>202</v>
      </c>
      <c r="D108" s="33">
        <v>313</v>
      </c>
      <c r="E108" s="33">
        <v>14</v>
      </c>
      <c r="F108" s="32">
        <v>4.4699999999999997E-2</v>
      </c>
      <c r="G108" s="32">
        <v>7.8700000000000006E-2</v>
      </c>
      <c r="H108" s="32">
        <v>8.5999999999999993E-2</v>
      </c>
      <c r="I108" s="32">
        <v>4.6300000000000001E-2</v>
      </c>
    </row>
    <row r="109" spans="2:9" ht="21" customHeight="1" thickBot="1" x14ac:dyDescent="0.25">
      <c r="B109" s="60"/>
      <c r="C109" s="58" t="s">
        <v>203</v>
      </c>
      <c r="D109" s="33">
        <v>176</v>
      </c>
      <c r="E109" s="33">
        <v>9</v>
      </c>
      <c r="F109" s="32">
        <v>0</v>
      </c>
      <c r="G109" s="32">
        <v>0.19439999999999999</v>
      </c>
      <c r="H109" s="32">
        <v>0</v>
      </c>
      <c r="I109" s="32">
        <v>0</v>
      </c>
    </row>
    <row r="110" spans="2:9" ht="21" customHeight="1" thickBot="1" x14ac:dyDescent="0.25">
      <c r="B110" s="60"/>
      <c r="C110" s="61" t="s">
        <v>204</v>
      </c>
      <c r="D110" s="33">
        <v>0</v>
      </c>
      <c r="E110" s="33">
        <v>0</v>
      </c>
      <c r="F110" s="32">
        <v>0</v>
      </c>
      <c r="G110" s="32">
        <v>0.19439999999999999</v>
      </c>
      <c r="H110" s="32">
        <v>0</v>
      </c>
      <c r="I110" s="32">
        <v>0</v>
      </c>
    </row>
    <row r="111" spans="2:9" ht="21" customHeight="1" thickBot="1" x14ac:dyDescent="0.25">
      <c r="B111" s="60"/>
      <c r="C111" s="61" t="s">
        <v>205</v>
      </c>
      <c r="D111" s="33">
        <v>176</v>
      </c>
      <c r="E111" s="33">
        <v>9</v>
      </c>
      <c r="F111" s="32">
        <v>5.11E-2</v>
      </c>
      <c r="G111" s="32">
        <v>0</v>
      </c>
      <c r="H111" s="32">
        <v>0.21</v>
      </c>
      <c r="I111" s="32">
        <v>6.8099999999999994E-2</v>
      </c>
    </row>
    <row r="112" spans="2:9" ht="21" customHeight="1" thickBot="1" x14ac:dyDescent="0.25">
      <c r="B112" s="60"/>
      <c r="C112" s="61" t="s">
        <v>206</v>
      </c>
      <c r="D112" s="33">
        <v>0</v>
      </c>
      <c r="E112" s="33">
        <v>0</v>
      </c>
      <c r="F112" s="32">
        <v>0</v>
      </c>
      <c r="G112" s="32">
        <v>0</v>
      </c>
      <c r="H112" s="32">
        <v>0</v>
      </c>
      <c r="I112" s="32">
        <v>0</v>
      </c>
    </row>
    <row r="113" spans="2:9" ht="21" customHeight="1" thickBot="1" x14ac:dyDescent="0.25">
      <c r="B113" s="62"/>
      <c r="C113" s="58" t="s">
        <v>207</v>
      </c>
      <c r="D113" s="33">
        <v>1425</v>
      </c>
      <c r="E113" s="33">
        <v>0</v>
      </c>
      <c r="F113" s="32">
        <v>0</v>
      </c>
      <c r="G113" s="32">
        <v>1</v>
      </c>
      <c r="H113" s="32">
        <v>1</v>
      </c>
      <c r="I113" s="32">
        <v>0</v>
      </c>
    </row>
    <row r="114" spans="2:9" ht="21" customHeight="1" thickBot="1" x14ac:dyDescent="0.3">
      <c r="B114" s="899" t="s">
        <v>213</v>
      </c>
      <c r="C114" s="710"/>
      <c r="D114" s="710"/>
      <c r="E114" s="710"/>
      <c r="F114" s="710"/>
      <c r="G114" s="710"/>
      <c r="H114" s="710"/>
      <c r="I114" s="710"/>
    </row>
    <row r="115" spans="2:9" ht="21" customHeight="1" thickBot="1" x14ac:dyDescent="0.25">
      <c r="B115" s="57"/>
      <c r="C115" s="58" t="s">
        <v>191</v>
      </c>
      <c r="D115" s="33">
        <v>160737</v>
      </c>
      <c r="E115" s="33">
        <v>24</v>
      </c>
      <c r="F115" s="32">
        <v>0</v>
      </c>
      <c r="G115" s="32">
        <v>2.9999999999999997E-4</v>
      </c>
      <c r="H115" s="32">
        <v>0</v>
      </c>
      <c r="I115" s="32">
        <v>0</v>
      </c>
    </row>
    <row r="116" spans="2:9" ht="21" customHeight="1" thickBot="1" x14ac:dyDescent="0.25">
      <c r="B116" s="60"/>
      <c r="C116" s="61" t="s">
        <v>192</v>
      </c>
      <c r="D116" s="33">
        <v>160737</v>
      </c>
      <c r="E116" s="33">
        <v>24</v>
      </c>
      <c r="F116" s="32">
        <v>1E-4</v>
      </c>
      <c r="G116" s="32">
        <v>2.9999999999999997E-4</v>
      </c>
      <c r="H116" s="32">
        <v>2.9999999999999997E-4</v>
      </c>
      <c r="I116" s="32">
        <v>1E-4</v>
      </c>
    </row>
    <row r="117" spans="2:9" ht="21" customHeight="1" thickBot="1" x14ac:dyDescent="0.25">
      <c r="B117" s="60"/>
      <c r="C117" s="61" t="s">
        <v>193</v>
      </c>
      <c r="D117" s="33">
        <v>0</v>
      </c>
      <c r="E117" s="33">
        <v>0</v>
      </c>
      <c r="F117" s="32">
        <v>0</v>
      </c>
      <c r="G117" s="32">
        <v>0</v>
      </c>
      <c r="H117" s="32">
        <v>0</v>
      </c>
      <c r="I117" s="32">
        <v>0</v>
      </c>
    </row>
    <row r="118" spans="2:9" ht="21" customHeight="1" thickBot="1" x14ac:dyDescent="0.25">
      <c r="B118" s="60"/>
      <c r="C118" s="58" t="s">
        <v>194</v>
      </c>
      <c r="D118" s="33">
        <v>20803</v>
      </c>
      <c r="E118" s="33">
        <v>11</v>
      </c>
      <c r="F118" s="32">
        <v>5.0000000000000001E-4</v>
      </c>
      <c r="G118" s="32">
        <v>1.5E-3</v>
      </c>
      <c r="H118" s="32">
        <v>1.6000000000000001E-3</v>
      </c>
      <c r="I118" s="32">
        <v>5.0000000000000001E-4</v>
      </c>
    </row>
    <row r="119" spans="2:9" ht="21" customHeight="1" thickBot="1" x14ac:dyDescent="0.25">
      <c r="B119" s="60"/>
      <c r="C119" s="58" t="s">
        <v>195</v>
      </c>
      <c r="D119" s="33">
        <v>16557</v>
      </c>
      <c r="E119" s="33">
        <v>12</v>
      </c>
      <c r="F119" s="32">
        <v>6.9999999999999999E-4</v>
      </c>
      <c r="G119" s="32">
        <v>4.0000000000000001E-3</v>
      </c>
      <c r="H119" s="32">
        <v>4.1999999999999997E-3</v>
      </c>
      <c r="I119" s="32">
        <v>8.9999999999999998E-4</v>
      </c>
    </row>
    <row r="120" spans="2:9" ht="21" customHeight="1" thickBot="1" x14ac:dyDescent="0.25">
      <c r="B120" s="60"/>
      <c r="C120" s="58" t="s">
        <v>196</v>
      </c>
      <c r="D120" s="33">
        <v>0</v>
      </c>
      <c r="E120" s="33">
        <v>0</v>
      </c>
      <c r="F120" s="32">
        <v>0</v>
      </c>
      <c r="G120" s="32">
        <v>0</v>
      </c>
      <c r="H120" s="32">
        <v>0</v>
      </c>
      <c r="I120" s="32">
        <v>0</v>
      </c>
    </row>
    <row r="121" spans="2:9" ht="21" customHeight="1" thickBot="1" x14ac:dyDescent="0.25">
      <c r="B121" s="60"/>
      <c r="C121" s="58" t="s">
        <v>197</v>
      </c>
      <c r="D121" s="33">
        <v>13333</v>
      </c>
      <c r="E121" s="33">
        <v>51</v>
      </c>
      <c r="F121" s="32">
        <v>0</v>
      </c>
      <c r="G121" s="32">
        <v>1.15E-2</v>
      </c>
      <c r="H121" s="32">
        <v>0</v>
      </c>
      <c r="I121" s="32">
        <v>0</v>
      </c>
    </row>
    <row r="122" spans="2:9" ht="21" customHeight="1" thickBot="1" x14ac:dyDescent="0.25">
      <c r="B122" s="60"/>
      <c r="C122" s="61" t="s">
        <v>198</v>
      </c>
      <c r="D122" s="33">
        <v>13333</v>
      </c>
      <c r="E122" s="33">
        <v>51</v>
      </c>
      <c r="F122" s="32">
        <v>3.8E-3</v>
      </c>
      <c r="G122" s="32">
        <v>1.15E-2</v>
      </c>
      <c r="H122" s="32">
        <v>1.23E-2</v>
      </c>
      <c r="I122" s="32">
        <v>2.8E-3</v>
      </c>
    </row>
    <row r="123" spans="2:9" ht="21" customHeight="1" thickBot="1" x14ac:dyDescent="0.25">
      <c r="B123" s="60"/>
      <c r="C123" s="61" t="s">
        <v>199</v>
      </c>
      <c r="D123" s="33">
        <v>0</v>
      </c>
      <c r="E123" s="33">
        <v>0</v>
      </c>
      <c r="F123" s="32">
        <v>0</v>
      </c>
      <c r="G123" s="32">
        <v>0</v>
      </c>
      <c r="H123" s="32">
        <v>0</v>
      </c>
      <c r="I123" s="32">
        <v>0</v>
      </c>
    </row>
    <row r="124" spans="2:9" ht="21" customHeight="1" thickBot="1" x14ac:dyDescent="0.25">
      <c r="B124" s="60"/>
      <c r="C124" s="58" t="s">
        <v>200</v>
      </c>
      <c r="D124" s="33">
        <v>3817</v>
      </c>
      <c r="E124" s="33">
        <v>68</v>
      </c>
      <c r="F124" s="32">
        <v>0</v>
      </c>
      <c r="G124" s="32">
        <v>4.7100000000000003E-2</v>
      </c>
      <c r="H124" s="32">
        <v>0</v>
      </c>
      <c r="I124" s="32">
        <v>0</v>
      </c>
    </row>
    <row r="125" spans="2:9" ht="21" customHeight="1" thickBot="1" x14ac:dyDescent="0.25">
      <c r="B125" s="60"/>
      <c r="C125" s="61" t="s">
        <v>201</v>
      </c>
      <c r="D125" s="33">
        <v>2710</v>
      </c>
      <c r="E125" s="33">
        <v>30</v>
      </c>
      <c r="F125" s="32">
        <v>1.11E-2</v>
      </c>
      <c r="G125" s="32">
        <v>3.6499999999999998E-2</v>
      </c>
      <c r="H125" s="32">
        <v>3.9199999999999999E-2</v>
      </c>
      <c r="I125" s="32">
        <v>1.15E-2</v>
      </c>
    </row>
    <row r="126" spans="2:9" ht="21" customHeight="1" thickBot="1" x14ac:dyDescent="0.25">
      <c r="B126" s="60"/>
      <c r="C126" s="61" t="s">
        <v>202</v>
      </c>
      <c r="D126" s="33">
        <v>1107</v>
      </c>
      <c r="E126" s="33">
        <v>38</v>
      </c>
      <c r="F126" s="32">
        <v>3.4299999999999997E-2</v>
      </c>
      <c r="G126" s="32">
        <v>7.2300000000000003E-2</v>
      </c>
      <c r="H126" s="32">
        <v>7.6200000000000004E-2</v>
      </c>
      <c r="I126" s="32">
        <v>3.3500000000000002E-2</v>
      </c>
    </row>
    <row r="127" spans="2:9" ht="21" customHeight="1" thickBot="1" x14ac:dyDescent="0.25">
      <c r="B127" s="60"/>
      <c r="C127" s="58" t="s">
        <v>203</v>
      </c>
      <c r="D127" s="33">
        <v>1097</v>
      </c>
      <c r="E127" s="33">
        <v>149</v>
      </c>
      <c r="F127" s="32">
        <v>0</v>
      </c>
      <c r="G127" s="32">
        <v>0.27810000000000001</v>
      </c>
      <c r="H127" s="32">
        <v>0</v>
      </c>
      <c r="I127" s="32">
        <v>0</v>
      </c>
    </row>
    <row r="128" spans="2:9" ht="21" customHeight="1" thickBot="1" x14ac:dyDescent="0.25">
      <c r="B128" s="60"/>
      <c r="C128" s="61" t="s">
        <v>204</v>
      </c>
      <c r="D128" s="33">
        <v>370</v>
      </c>
      <c r="E128" s="33">
        <v>23</v>
      </c>
      <c r="F128" s="32">
        <v>6.2199999999999998E-2</v>
      </c>
      <c r="G128" s="32">
        <v>0.14649999999999999</v>
      </c>
      <c r="H128" s="32">
        <v>0.15390000000000001</v>
      </c>
      <c r="I128" s="32">
        <v>5.74E-2</v>
      </c>
    </row>
    <row r="129" spans="2:9" ht="21" customHeight="1" thickBot="1" x14ac:dyDescent="0.25">
      <c r="B129" s="60"/>
      <c r="C129" s="61" t="s">
        <v>205</v>
      </c>
      <c r="D129" s="33">
        <v>109</v>
      </c>
      <c r="E129" s="33">
        <v>9</v>
      </c>
      <c r="F129" s="32">
        <v>8.2600000000000007E-2</v>
      </c>
      <c r="G129" s="32">
        <v>0.20669999999999999</v>
      </c>
      <c r="H129" s="32">
        <v>0.20669999999999999</v>
      </c>
      <c r="I129" s="32">
        <v>1.04E-2</v>
      </c>
    </row>
    <row r="130" spans="2:9" ht="21" customHeight="1" thickBot="1" x14ac:dyDescent="0.25">
      <c r="B130" s="60"/>
      <c r="C130" s="61" t="s">
        <v>206</v>
      </c>
      <c r="D130" s="33">
        <v>618</v>
      </c>
      <c r="E130" s="33">
        <v>117</v>
      </c>
      <c r="F130" s="32">
        <v>0.1893</v>
      </c>
      <c r="G130" s="32">
        <v>0.36659999999999998</v>
      </c>
      <c r="H130" s="32">
        <v>0.37909999999999999</v>
      </c>
      <c r="I130" s="32">
        <v>0.14549999999999999</v>
      </c>
    </row>
    <row r="131" spans="2:9" ht="21" customHeight="1" thickBot="1" x14ac:dyDescent="0.25">
      <c r="B131" s="62"/>
      <c r="C131" s="58" t="s">
        <v>207</v>
      </c>
      <c r="D131" s="33">
        <v>3135</v>
      </c>
      <c r="E131" s="33">
        <v>0</v>
      </c>
      <c r="F131" s="32">
        <v>0</v>
      </c>
      <c r="G131" s="32">
        <v>1</v>
      </c>
      <c r="H131" s="32">
        <v>1</v>
      </c>
      <c r="I131" s="32">
        <v>0</v>
      </c>
    </row>
    <row r="132" spans="2:9" ht="21" customHeight="1" thickBot="1" x14ac:dyDescent="0.3">
      <c r="B132" s="899" t="s">
        <v>214</v>
      </c>
      <c r="C132" s="710"/>
      <c r="D132" s="710"/>
      <c r="E132" s="710"/>
      <c r="F132" s="710"/>
      <c r="G132" s="710"/>
      <c r="H132" s="710"/>
      <c r="I132" s="710"/>
    </row>
    <row r="133" spans="2:9" ht="21" customHeight="1" thickBot="1" x14ac:dyDescent="0.25">
      <c r="B133" s="57"/>
      <c r="C133" s="58" t="s">
        <v>191</v>
      </c>
      <c r="D133" s="33">
        <v>59943</v>
      </c>
      <c r="E133" s="33">
        <v>23</v>
      </c>
      <c r="F133" s="32">
        <v>0</v>
      </c>
      <c r="G133" s="32">
        <v>8.9999999999999998E-4</v>
      </c>
      <c r="H133" s="32">
        <v>0</v>
      </c>
      <c r="I133" s="32">
        <v>0</v>
      </c>
    </row>
    <row r="134" spans="2:9" ht="21" customHeight="1" thickBot="1" x14ac:dyDescent="0.25">
      <c r="B134" s="60"/>
      <c r="C134" s="61" t="s">
        <v>192</v>
      </c>
      <c r="D134" s="33">
        <v>59943</v>
      </c>
      <c r="E134" s="33">
        <v>23</v>
      </c>
      <c r="F134" s="32">
        <v>4.0000000000000002E-4</v>
      </c>
      <c r="G134" s="32">
        <v>6.9999999999999999E-4</v>
      </c>
      <c r="H134" s="32">
        <v>5.9999999999999995E-4</v>
      </c>
      <c r="I134" s="32">
        <v>4.0000000000000002E-4</v>
      </c>
    </row>
    <row r="135" spans="2:9" ht="21" customHeight="1" thickBot="1" x14ac:dyDescent="0.25">
      <c r="B135" s="60"/>
      <c r="C135" s="61" t="s">
        <v>193</v>
      </c>
      <c r="D135" s="33">
        <v>0</v>
      </c>
      <c r="E135" s="33">
        <v>0</v>
      </c>
      <c r="F135" s="32">
        <v>0</v>
      </c>
      <c r="G135" s="32">
        <v>1.2999999999999999E-3</v>
      </c>
      <c r="H135" s="32">
        <v>0</v>
      </c>
      <c r="I135" s="32">
        <v>0</v>
      </c>
    </row>
    <row r="136" spans="2:9" ht="21" customHeight="1" thickBot="1" x14ac:dyDescent="0.25">
      <c r="B136" s="60"/>
      <c r="C136" s="58" t="s">
        <v>194</v>
      </c>
      <c r="D136" s="33">
        <v>35057</v>
      </c>
      <c r="E136" s="33">
        <v>17</v>
      </c>
      <c r="F136" s="32">
        <v>5.0000000000000001E-4</v>
      </c>
      <c r="G136" s="32">
        <v>1.5E-3</v>
      </c>
      <c r="H136" s="32">
        <v>1.6000000000000001E-3</v>
      </c>
      <c r="I136" s="32">
        <v>4.0000000000000002E-4</v>
      </c>
    </row>
    <row r="137" spans="2:9" ht="21" customHeight="1" thickBot="1" x14ac:dyDescent="0.25">
      <c r="B137" s="60"/>
      <c r="C137" s="58" t="s">
        <v>195</v>
      </c>
      <c r="D137" s="33">
        <v>39278</v>
      </c>
      <c r="E137" s="33">
        <v>59</v>
      </c>
      <c r="F137" s="32">
        <v>1.5E-3</v>
      </c>
      <c r="G137" s="32">
        <v>4.1000000000000003E-3</v>
      </c>
      <c r="H137" s="32">
        <v>3.3999999999999998E-3</v>
      </c>
      <c r="I137" s="32">
        <v>1.5E-3</v>
      </c>
    </row>
    <row r="138" spans="2:9" ht="21" customHeight="1" thickBot="1" x14ac:dyDescent="0.25">
      <c r="B138" s="60"/>
      <c r="C138" s="58" t="s">
        <v>196</v>
      </c>
      <c r="D138" s="33">
        <v>35741</v>
      </c>
      <c r="E138" s="33">
        <v>136</v>
      </c>
      <c r="F138" s="32">
        <v>3.8E-3</v>
      </c>
      <c r="G138" s="32">
        <v>6.3E-3</v>
      </c>
      <c r="H138" s="32">
        <v>6.7999999999999996E-3</v>
      </c>
      <c r="I138" s="32">
        <v>3.5999999999999999E-3</v>
      </c>
    </row>
    <row r="139" spans="2:9" ht="21" customHeight="1" thickBot="1" x14ac:dyDescent="0.25">
      <c r="B139" s="60"/>
      <c r="C139" s="58" t="s">
        <v>197</v>
      </c>
      <c r="D139" s="33">
        <v>33146</v>
      </c>
      <c r="E139" s="33">
        <v>393</v>
      </c>
      <c r="F139" s="32">
        <v>0</v>
      </c>
      <c r="G139" s="32">
        <v>1.3599999999999999E-2</v>
      </c>
      <c r="H139" s="32">
        <v>0</v>
      </c>
      <c r="I139" s="32">
        <v>0</v>
      </c>
    </row>
    <row r="140" spans="2:9" ht="21" customHeight="1" thickBot="1" x14ac:dyDescent="0.25">
      <c r="B140" s="60"/>
      <c r="C140" s="61" t="s">
        <v>198</v>
      </c>
      <c r="D140" s="33">
        <v>12777</v>
      </c>
      <c r="E140" s="33">
        <v>94</v>
      </c>
      <c r="F140" s="32">
        <v>7.4000000000000003E-3</v>
      </c>
      <c r="G140" s="32">
        <v>1.09E-2</v>
      </c>
      <c r="H140" s="32">
        <v>1.26E-2</v>
      </c>
      <c r="I140" s="32">
        <v>6.4000000000000003E-3</v>
      </c>
    </row>
    <row r="141" spans="2:9" ht="21" customHeight="1" thickBot="1" x14ac:dyDescent="0.25">
      <c r="B141" s="60"/>
      <c r="C141" s="61" t="s">
        <v>199</v>
      </c>
      <c r="D141" s="33">
        <v>20369</v>
      </c>
      <c r="E141" s="33">
        <v>299</v>
      </c>
      <c r="F141" s="32">
        <v>1.47E-2</v>
      </c>
      <c r="G141" s="32">
        <v>2.1499999999999998E-2</v>
      </c>
      <c r="H141" s="32">
        <v>2.1100000000000001E-2</v>
      </c>
      <c r="I141" s="32">
        <v>1.32E-2</v>
      </c>
    </row>
    <row r="142" spans="2:9" ht="21" customHeight="1" thickBot="1" x14ac:dyDescent="0.25">
      <c r="B142" s="60"/>
      <c r="C142" s="58" t="s">
        <v>200</v>
      </c>
      <c r="D142" s="33">
        <v>21582</v>
      </c>
      <c r="E142" s="33">
        <v>819</v>
      </c>
      <c r="F142" s="32">
        <v>0</v>
      </c>
      <c r="G142" s="32">
        <v>4.4999999999999998E-2</v>
      </c>
      <c r="H142" s="32">
        <v>0</v>
      </c>
      <c r="I142" s="32">
        <v>0</v>
      </c>
    </row>
    <row r="143" spans="2:9" ht="21" customHeight="1" thickBot="1" x14ac:dyDescent="0.25">
      <c r="B143" s="60"/>
      <c r="C143" s="61" t="s">
        <v>201</v>
      </c>
      <c r="D143" s="33">
        <v>14642</v>
      </c>
      <c r="E143" s="33">
        <v>402</v>
      </c>
      <c r="F143" s="32">
        <v>2.75E-2</v>
      </c>
      <c r="G143" s="32">
        <v>3.4200000000000001E-2</v>
      </c>
      <c r="H143" s="32">
        <v>3.95E-2</v>
      </c>
      <c r="I143" s="32">
        <v>2.0500000000000001E-2</v>
      </c>
    </row>
    <row r="144" spans="2:9" ht="21" customHeight="1" thickBot="1" x14ac:dyDescent="0.25">
      <c r="B144" s="60"/>
      <c r="C144" s="61" t="s">
        <v>202</v>
      </c>
      <c r="D144" s="33">
        <v>6940</v>
      </c>
      <c r="E144" s="33">
        <v>417</v>
      </c>
      <c r="F144" s="32">
        <v>6.0100000000000001E-2</v>
      </c>
      <c r="G144" s="32">
        <v>7.5200000000000003E-2</v>
      </c>
      <c r="H144" s="32">
        <v>8.0299999999999996E-2</v>
      </c>
      <c r="I144" s="32">
        <v>5.4399999999999997E-2</v>
      </c>
    </row>
    <row r="145" spans="2:9" ht="21" customHeight="1" thickBot="1" x14ac:dyDescent="0.25">
      <c r="B145" s="60"/>
      <c r="C145" s="58" t="s">
        <v>203</v>
      </c>
      <c r="D145" s="33">
        <v>3853</v>
      </c>
      <c r="E145" s="33">
        <v>650</v>
      </c>
      <c r="F145" s="32">
        <v>0</v>
      </c>
      <c r="G145" s="32">
        <v>0.2235</v>
      </c>
      <c r="H145" s="32">
        <v>0</v>
      </c>
      <c r="I145" s="32">
        <v>0</v>
      </c>
    </row>
    <row r="146" spans="2:9" ht="21" customHeight="1" thickBot="1" x14ac:dyDescent="0.25">
      <c r="B146" s="60"/>
      <c r="C146" s="61" t="s">
        <v>204</v>
      </c>
      <c r="D146" s="33">
        <v>376</v>
      </c>
      <c r="E146" s="33">
        <v>29</v>
      </c>
      <c r="F146" s="32">
        <v>7.7100000000000002E-2</v>
      </c>
      <c r="G146" s="32">
        <v>0.13109999999999999</v>
      </c>
      <c r="H146" s="32">
        <v>0.13550000000000001</v>
      </c>
      <c r="I146" s="32">
        <v>6.1400000000000003E-2</v>
      </c>
    </row>
    <row r="147" spans="2:9" ht="21" customHeight="1" thickBot="1" x14ac:dyDescent="0.25">
      <c r="B147" s="60"/>
      <c r="C147" s="61" t="s">
        <v>205</v>
      </c>
      <c r="D147" s="33">
        <v>3022</v>
      </c>
      <c r="E147" s="33">
        <v>578</v>
      </c>
      <c r="F147" s="32">
        <v>0.1913</v>
      </c>
      <c r="G147" s="32">
        <v>0.27039999999999997</v>
      </c>
      <c r="H147" s="32">
        <v>0.23649999999999999</v>
      </c>
      <c r="I147" s="32">
        <v>0.16800000000000001</v>
      </c>
    </row>
    <row r="148" spans="2:9" ht="21" customHeight="1" thickBot="1" x14ac:dyDescent="0.25">
      <c r="B148" s="60"/>
      <c r="C148" s="61" t="s">
        <v>206</v>
      </c>
      <c r="D148" s="33">
        <v>455</v>
      </c>
      <c r="E148" s="33">
        <v>43</v>
      </c>
      <c r="F148" s="32">
        <v>9.4500000000000001E-2</v>
      </c>
      <c r="G148" s="32">
        <v>0.4914</v>
      </c>
      <c r="H148" s="32">
        <v>0.42770000000000002</v>
      </c>
      <c r="I148" s="32">
        <v>0.10929999999999999</v>
      </c>
    </row>
    <row r="149" spans="2:9" ht="21" customHeight="1" thickBot="1" x14ac:dyDescent="0.25">
      <c r="B149" s="62"/>
      <c r="C149" s="58" t="s">
        <v>207</v>
      </c>
      <c r="D149" s="33">
        <v>11238</v>
      </c>
      <c r="E149" s="33">
        <v>0</v>
      </c>
      <c r="F149" s="32">
        <v>0</v>
      </c>
      <c r="G149" s="32">
        <v>1</v>
      </c>
      <c r="H149" s="32">
        <v>1</v>
      </c>
      <c r="I149" s="32">
        <v>0</v>
      </c>
    </row>
    <row r="150" spans="2:9" ht="21" customHeight="1" thickBot="1" x14ac:dyDescent="0.3">
      <c r="B150" s="899" t="s">
        <v>215</v>
      </c>
      <c r="C150" s="710"/>
      <c r="D150" s="710"/>
      <c r="E150" s="710"/>
      <c r="F150" s="710"/>
      <c r="G150" s="710"/>
      <c r="H150" s="710"/>
      <c r="I150" s="710"/>
    </row>
    <row r="151" spans="2:9" ht="21" customHeight="1" thickBot="1" x14ac:dyDescent="0.25">
      <c r="B151" s="57"/>
      <c r="C151" s="58" t="s">
        <v>191</v>
      </c>
      <c r="D151" s="33">
        <v>612980</v>
      </c>
      <c r="E151" s="33">
        <v>77</v>
      </c>
      <c r="F151" s="32">
        <v>0</v>
      </c>
      <c r="G151" s="32">
        <v>2.9999999999999997E-4</v>
      </c>
      <c r="H151" s="32">
        <v>0</v>
      </c>
      <c r="I151" s="32">
        <v>0</v>
      </c>
    </row>
    <row r="152" spans="2:9" ht="21" customHeight="1" thickBot="1" x14ac:dyDescent="0.25">
      <c r="B152" s="60"/>
      <c r="C152" s="61" t="s">
        <v>192</v>
      </c>
      <c r="D152" s="33">
        <v>612980</v>
      </c>
      <c r="E152" s="33">
        <v>77</v>
      </c>
      <c r="F152" s="32">
        <v>1E-4</v>
      </c>
      <c r="G152" s="32">
        <v>2.9999999999999997E-4</v>
      </c>
      <c r="H152" s="32">
        <v>2.9999999999999997E-4</v>
      </c>
      <c r="I152" s="32">
        <v>1E-4</v>
      </c>
    </row>
    <row r="153" spans="2:9" ht="21" customHeight="1" thickBot="1" x14ac:dyDescent="0.25">
      <c r="B153" s="60"/>
      <c r="C153" s="61" t="s">
        <v>193</v>
      </c>
      <c r="D153" s="33">
        <v>0</v>
      </c>
      <c r="E153" s="33">
        <v>0</v>
      </c>
      <c r="F153" s="32">
        <v>0</v>
      </c>
      <c r="G153" s="32">
        <v>0</v>
      </c>
      <c r="H153" s="32">
        <v>0</v>
      </c>
      <c r="I153" s="32">
        <v>0</v>
      </c>
    </row>
    <row r="154" spans="2:9" ht="21" customHeight="1" thickBot="1" x14ac:dyDescent="0.25">
      <c r="B154" s="60"/>
      <c r="C154" s="58" t="s">
        <v>194</v>
      </c>
      <c r="D154" s="33">
        <v>115359</v>
      </c>
      <c r="E154" s="33">
        <v>124</v>
      </c>
      <c r="F154" s="32">
        <v>1.1000000000000001E-3</v>
      </c>
      <c r="G154" s="32">
        <v>1.5E-3</v>
      </c>
      <c r="H154" s="32">
        <v>1.6000000000000001E-3</v>
      </c>
      <c r="I154" s="32">
        <v>8.9999999999999998E-4</v>
      </c>
    </row>
    <row r="155" spans="2:9" ht="21" customHeight="1" thickBot="1" x14ac:dyDescent="0.25">
      <c r="B155" s="60"/>
      <c r="C155" s="58" t="s">
        <v>195</v>
      </c>
      <c r="D155" s="33">
        <v>92634</v>
      </c>
      <c r="E155" s="33">
        <v>273</v>
      </c>
      <c r="F155" s="32">
        <v>2.8999999999999998E-3</v>
      </c>
      <c r="G155" s="32">
        <v>4.1000000000000003E-3</v>
      </c>
      <c r="H155" s="32">
        <v>4.4000000000000003E-3</v>
      </c>
      <c r="I155" s="32">
        <v>2.7000000000000001E-3</v>
      </c>
    </row>
    <row r="156" spans="2:9" ht="21" customHeight="1" thickBot="1" x14ac:dyDescent="0.25">
      <c r="B156" s="60"/>
      <c r="C156" s="58" t="s">
        <v>196</v>
      </c>
      <c r="D156" s="33">
        <v>0</v>
      </c>
      <c r="E156" s="33">
        <v>0</v>
      </c>
      <c r="F156" s="32">
        <v>0</v>
      </c>
      <c r="G156" s="32">
        <v>0</v>
      </c>
      <c r="H156" s="32">
        <v>0</v>
      </c>
      <c r="I156" s="32">
        <v>0</v>
      </c>
    </row>
    <row r="157" spans="2:9" ht="21" customHeight="1" thickBot="1" x14ac:dyDescent="0.25">
      <c r="B157" s="60"/>
      <c r="C157" s="58" t="s">
        <v>197</v>
      </c>
      <c r="D157" s="33">
        <v>144255</v>
      </c>
      <c r="E157" s="33">
        <v>1171</v>
      </c>
      <c r="F157" s="32">
        <v>0</v>
      </c>
      <c r="G157" s="32">
        <v>1.2800000000000001E-2</v>
      </c>
      <c r="H157" s="32">
        <v>0</v>
      </c>
      <c r="I157" s="32">
        <v>0</v>
      </c>
    </row>
    <row r="158" spans="2:9" ht="21" customHeight="1" thickBot="1" x14ac:dyDescent="0.25">
      <c r="B158" s="60"/>
      <c r="C158" s="61" t="s">
        <v>198</v>
      </c>
      <c r="D158" s="33">
        <v>144255</v>
      </c>
      <c r="E158" s="33">
        <v>1171</v>
      </c>
      <c r="F158" s="32">
        <v>8.0999999999999996E-3</v>
      </c>
      <c r="G158" s="32">
        <v>1.2800000000000001E-2</v>
      </c>
      <c r="H158" s="32">
        <v>1.3599999999999999E-2</v>
      </c>
      <c r="I158" s="32">
        <v>7.7000000000000002E-3</v>
      </c>
    </row>
    <row r="159" spans="2:9" ht="21" customHeight="1" thickBot="1" x14ac:dyDescent="0.25">
      <c r="B159" s="60"/>
      <c r="C159" s="61" t="s">
        <v>199</v>
      </c>
      <c r="D159" s="33">
        <v>0</v>
      </c>
      <c r="E159" s="33">
        <v>0</v>
      </c>
      <c r="F159" s="32">
        <v>0</v>
      </c>
      <c r="G159" s="32">
        <v>0</v>
      </c>
      <c r="H159" s="32">
        <v>0</v>
      </c>
      <c r="I159" s="32">
        <v>0</v>
      </c>
    </row>
    <row r="160" spans="2:9" ht="21" customHeight="1" thickBot="1" x14ac:dyDescent="0.25">
      <c r="B160" s="60"/>
      <c r="C160" s="58" t="s">
        <v>200</v>
      </c>
      <c r="D160" s="33">
        <v>68330</v>
      </c>
      <c r="E160" s="33">
        <v>2391</v>
      </c>
      <c r="F160" s="32">
        <v>0</v>
      </c>
      <c r="G160" s="32">
        <v>4.3799999999999999E-2</v>
      </c>
      <c r="H160" s="32">
        <v>0</v>
      </c>
      <c r="I160" s="32">
        <v>0</v>
      </c>
    </row>
    <row r="161" spans="2:9" ht="21" customHeight="1" thickBot="1" x14ac:dyDescent="0.25">
      <c r="B161" s="60"/>
      <c r="C161" s="61" t="s">
        <v>201</v>
      </c>
      <c r="D161" s="33">
        <v>54475</v>
      </c>
      <c r="E161" s="33">
        <v>1564</v>
      </c>
      <c r="F161" s="32">
        <v>2.87E-2</v>
      </c>
      <c r="G161" s="32">
        <v>3.6299999999999999E-2</v>
      </c>
      <c r="H161" s="32">
        <v>3.8899999999999997E-2</v>
      </c>
      <c r="I161" s="32">
        <v>2.4500000000000001E-2</v>
      </c>
    </row>
    <row r="162" spans="2:9" ht="21" customHeight="1" thickBot="1" x14ac:dyDescent="0.25">
      <c r="B162" s="60"/>
      <c r="C162" s="61" t="s">
        <v>202</v>
      </c>
      <c r="D162" s="33">
        <v>13855</v>
      </c>
      <c r="E162" s="33">
        <v>827</v>
      </c>
      <c r="F162" s="32">
        <v>5.9700000000000003E-2</v>
      </c>
      <c r="G162" s="32">
        <v>7.3099999999999998E-2</v>
      </c>
      <c r="H162" s="32">
        <v>7.7100000000000002E-2</v>
      </c>
      <c r="I162" s="32">
        <v>4.99E-2</v>
      </c>
    </row>
    <row r="163" spans="2:9" ht="21" customHeight="1" thickBot="1" x14ac:dyDescent="0.25">
      <c r="B163" s="60"/>
      <c r="C163" s="58" t="s">
        <v>203</v>
      </c>
      <c r="D163" s="33">
        <v>8468</v>
      </c>
      <c r="E163" s="33">
        <v>1755</v>
      </c>
      <c r="F163" s="32">
        <v>0</v>
      </c>
      <c r="G163" s="32">
        <v>0.25290000000000001</v>
      </c>
      <c r="H163" s="32">
        <v>0</v>
      </c>
      <c r="I163" s="32">
        <v>0</v>
      </c>
    </row>
    <row r="164" spans="2:9" ht="21" customHeight="1" thickBot="1" x14ac:dyDescent="0.25">
      <c r="B164" s="60"/>
      <c r="C164" s="61" t="s">
        <v>204</v>
      </c>
      <c r="D164" s="33">
        <v>5339</v>
      </c>
      <c r="E164" s="33">
        <v>738</v>
      </c>
      <c r="F164" s="32">
        <v>0.13819999999999999</v>
      </c>
      <c r="G164" s="32">
        <v>0.14649999999999999</v>
      </c>
      <c r="H164" s="32">
        <v>0.15390000000000001</v>
      </c>
      <c r="I164" s="32">
        <v>0.12479999999999999</v>
      </c>
    </row>
    <row r="165" spans="2:9" ht="21" customHeight="1" thickBot="1" x14ac:dyDescent="0.25">
      <c r="B165" s="60"/>
      <c r="C165" s="61" t="s">
        <v>205</v>
      </c>
      <c r="D165" s="33">
        <v>2</v>
      </c>
      <c r="E165" s="33">
        <v>0</v>
      </c>
      <c r="F165" s="32">
        <v>0</v>
      </c>
      <c r="G165" s="32">
        <v>0.20669999999999999</v>
      </c>
      <c r="H165" s="32">
        <v>0.20669999999999999</v>
      </c>
      <c r="I165" s="32">
        <v>0</v>
      </c>
    </row>
    <row r="166" spans="2:9" ht="21" customHeight="1" thickBot="1" x14ac:dyDescent="0.25">
      <c r="B166" s="60"/>
      <c r="C166" s="61" t="s">
        <v>206</v>
      </c>
      <c r="D166" s="33">
        <v>3127</v>
      </c>
      <c r="E166" s="33">
        <v>1017</v>
      </c>
      <c r="F166" s="32">
        <v>0.32519999999999999</v>
      </c>
      <c r="G166" s="32">
        <v>0.35809999999999997</v>
      </c>
      <c r="H166" s="32">
        <v>0.37159999999999999</v>
      </c>
      <c r="I166" s="32">
        <v>0.29470000000000002</v>
      </c>
    </row>
    <row r="167" spans="2:9" ht="21" customHeight="1" thickBot="1" x14ac:dyDescent="0.25">
      <c r="B167" s="62"/>
      <c r="C167" s="58" t="s">
        <v>207</v>
      </c>
      <c r="D167" s="33">
        <v>25811</v>
      </c>
      <c r="E167" s="33">
        <v>0</v>
      </c>
      <c r="F167" s="32">
        <v>0</v>
      </c>
      <c r="G167" s="32">
        <v>1</v>
      </c>
      <c r="H167" s="32">
        <v>1</v>
      </c>
      <c r="I167" s="32">
        <v>0</v>
      </c>
    </row>
    <row r="168" spans="2:9" ht="21" customHeight="1" thickBot="1" x14ac:dyDescent="0.3">
      <c r="B168" s="899" t="s">
        <v>216</v>
      </c>
      <c r="C168" s="710"/>
      <c r="D168" s="710"/>
      <c r="E168" s="710"/>
      <c r="F168" s="710"/>
      <c r="G168" s="710"/>
      <c r="H168" s="710"/>
      <c r="I168" s="710"/>
    </row>
    <row r="169" spans="2:9" ht="21" customHeight="1" thickBot="1" x14ac:dyDescent="0.25">
      <c r="B169" s="57"/>
      <c r="C169" s="58" t="s">
        <v>191</v>
      </c>
      <c r="D169" s="33">
        <v>4747</v>
      </c>
      <c r="E169" s="33">
        <v>0</v>
      </c>
      <c r="F169" s="32">
        <v>0</v>
      </c>
      <c r="G169" s="32">
        <v>8.9999999999999998E-4</v>
      </c>
      <c r="H169" s="32">
        <v>0</v>
      </c>
      <c r="I169" s="32">
        <v>0</v>
      </c>
    </row>
    <row r="170" spans="2:9" ht="21" customHeight="1" thickBot="1" x14ac:dyDescent="0.25">
      <c r="B170" s="60"/>
      <c r="C170" s="61" t="s">
        <v>192</v>
      </c>
      <c r="D170" s="33">
        <v>4747</v>
      </c>
      <c r="E170" s="33">
        <v>0</v>
      </c>
      <c r="F170" s="32">
        <v>0</v>
      </c>
      <c r="G170" s="32">
        <v>4.0000000000000002E-4</v>
      </c>
      <c r="H170" s="32">
        <v>5.0000000000000001E-4</v>
      </c>
      <c r="I170" s="32">
        <v>0</v>
      </c>
    </row>
    <row r="171" spans="2:9" ht="21" customHeight="1" thickBot="1" x14ac:dyDescent="0.25">
      <c r="B171" s="60"/>
      <c r="C171" s="61" t="s">
        <v>193</v>
      </c>
      <c r="D171" s="33">
        <v>0</v>
      </c>
      <c r="E171" s="33">
        <v>0</v>
      </c>
      <c r="F171" s="32">
        <v>0</v>
      </c>
      <c r="G171" s="32">
        <v>1.4E-3</v>
      </c>
      <c r="H171" s="32">
        <v>0</v>
      </c>
      <c r="I171" s="32">
        <v>0</v>
      </c>
    </row>
    <row r="172" spans="2:9" ht="21" customHeight="1" thickBot="1" x14ac:dyDescent="0.25">
      <c r="B172" s="60"/>
      <c r="C172" s="58" t="s">
        <v>194</v>
      </c>
      <c r="D172" s="33">
        <v>4107</v>
      </c>
      <c r="E172" s="33">
        <v>0</v>
      </c>
      <c r="F172" s="32">
        <v>0</v>
      </c>
      <c r="G172" s="32">
        <v>1.5E-3</v>
      </c>
      <c r="H172" s="32">
        <v>1.6000000000000001E-3</v>
      </c>
      <c r="I172" s="32">
        <v>2.0000000000000001E-4</v>
      </c>
    </row>
    <row r="173" spans="2:9" ht="21" customHeight="1" thickBot="1" x14ac:dyDescent="0.25">
      <c r="B173" s="60"/>
      <c r="C173" s="58" t="s">
        <v>195</v>
      </c>
      <c r="D173" s="33">
        <v>2107</v>
      </c>
      <c r="E173" s="33">
        <v>0</v>
      </c>
      <c r="F173" s="32">
        <v>0</v>
      </c>
      <c r="G173" s="32">
        <v>2.8999999999999998E-3</v>
      </c>
      <c r="H173" s="32">
        <v>3.0999999999999999E-3</v>
      </c>
      <c r="I173" s="32">
        <v>0</v>
      </c>
    </row>
    <row r="174" spans="2:9" ht="21" customHeight="1" thickBot="1" x14ac:dyDescent="0.25">
      <c r="B174" s="60"/>
      <c r="C174" s="58" t="s">
        <v>196</v>
      </c>
      <c r="D174" s="33">
        <v>1750</v>
      </c>
      <c r="E174" s="33">
        <v>0</v>
      </c>
      <c r="F174" s="32">
        <v>0</v>
      </c>
      <c r="G174" s="32">
        <v>6.0000000000000001E-3</v>
      </c>
      <c r="H174" s="32">
        <v>6.6E-3</v>
      </c>
      <c r="I174" s="32">
        <v>5.0000000000000001E-4</v>
      </c>
    </row>
    <row r="175" spans="2:9" ht="21" customHeight="1" thickBot="1" x14ac:dyDescent="0.25">
      <c r="B175" s="60"/>
      <c r="C175" s="58" t="s">
        <v>197</v>
      </c>
      <c r="D175" s="33">
        <v>712</v>
      </c>
      <c r="E175" s="33">
        <v>0</v>
      </c>
      <c r="F175" s="32">
        <v>0</v>
      </c>
      <c r="G175" s="32">
        <v>1.6500000000000001E-2</v>
      </c>
      <c r="H175" s="32">
        <v>0</v>
      </c>
      <c r="I175" s="32">
        <v>0</v>
      </c>
    </row>
    <row r="176" spans="2:9" ht="21" customHeight="1" thickBot="1" x14ac:dyDescent="0.25">
      <c r="B176" s="60"/>
      <c r="C176" s="61" t="s">
        <v>198</v>
      </c>
      <c r="D176" s="33">
        <v>295</v>
      </c>
      <c r="E176" s="33">
        <v>0</v>
      </c>
      <c r="F176" s="32">
        <v>0</v>
      </c>
      <c r="G176" s="32">
        <v>1.2999999999999999E-2</v>
      </c>
      <c r="H176" s="32">
        <v>1.43E-2</v>
      </c>
      <c r="I176" s="32">
        <v>0</v>
      </c>
    </row>
    <row r="177" spans="2:9" ht="21" customHeight="1" thickBot="1" x14ac:dyDescent="0.25">
      <c r="B177" s="60"/>
      <c r="C177" s="61" t="s">
        <v>199</v>
      </c>
      <c r="D177" s="33">
        <v>417</v>
      </c>
      <c r="E177" s="33">
        <v>0</v>
      </c>
      <c r="F177" s="32">
        <v>0</v>
      </c>
      <c r="G177" s="32">
        <v>1.8800000000000001E-2</v>
      </c>
      <c r="H177" s="32">
        <v>2.06E-2</v>
      </c>
      <c r="I177" s="32">
        <v>0</v>
      </c>
    </row>
    <row r="178" spans="2:9" ht="21" customHeight="1" thickBot="1" x14ac:dyDescent="0.25">
      <c r="B178" s="60"/>
      <c r="C178" s="58" t="s">
        <v>200</v>
      </c>
      <c r="D178" s="33">
        <v>261</v>
      </c>
      <c r="E178" s="33">
        <v>0</v>
      </c>
      <c r="F178" s="32">
        <v>0</v>
      </c>
      <c r="G178" s="32">
        <v>4.2599999999999999E-2</v>
      </c>
      <c r="H178" s="32">
        <v>0</v>
      </c>
      <c r="I178" s="32">
        <v>0</v>
      </c>
    </row>
    <row r="179" spans="2:9" ht="21" customHeight="1" thickBot="1" x14ac:dyDescent="0.25">
      <c r="B179" s="60"/>
      <c r="C179" s="61" t="s">
        <v>201</v>
      </c>
      <c r="D179" s="33">
        <v>220</v>
      </c>
      <c r="E179" s="33">
        <v>0</v>
      </c>
      <c r="F179" s="32">
        <v>0</v>
      </c>
      <c r="G179" s="32">
        <v>3.8300000000000001E-2</v>
      </c>
      <c r="H179" s="32">
        <v>4.19E-2</v>
      </c>
      <c r="I179" s="32">
        <v>0</v>
      </c>
    </row>
    <row r="180" spans="2:9" ht="21" customHeight="1" thickBot="1" x14ac:dyDescent="0.25">
      <c r="B180" s="60"/>
      <c r="C180" s="61" t="s">
        <v>202</v>
      </c>
      <c r="D180" s="33">
        <v>41</v>
      </c>
      <c r="E180" s="33">
        <v>0</v>
      </c>
      <c r="F180" s="32">
        <v>0</v>
      </c>
      <c r="G180" s="32">
        <v>7.8700000000000006E-2</v>
      </c>
      <c r="H180" s="32">
        <v>8.5999999999999993E-2</v>
      </c>
      <c r="I180" s="32">
        <v>1.89E-2</v>
      </c>
    </row>
    <row r="181" spans="2:9" ht="21" customHeight="1" thickBot="1" x14ac:dyDescent="0.25">
      <c r="B181" s="60"/>
      <c r="C181" s="58" t="s">
        <v>203</v>
      </c>
      <c r="D181" s="33">
        <v>26</v>
      </c>
      <c r="E181" s="33">
        <v>1</v>
      </c>
      <c r="F181" s="32">
        <v>0</v>
      </c>
      <c r="G181" s="32">
        <v>0.19439999999999999</v>
      </c>
      <c r="H181" s="32">
        <v>0</v>
      </c>
      <c r="I181" s="32">
        <v>0</v>
      </c>
    </row>
    <row r="182" spans="2:9" ht="21" customHeight="1" thickBot="1" x14ac:dyDescent="0.25">
      <c r="B182" s="60"/>
      <c r="C182" s="61" t="s">
        <v>204</v>
      </c>
      <c r="D182" s="33">
        <v>0</v>
      </c>
      <c r="E182" s="33">
        <v>0</v>
      </c>
      <c r="F182" s="32">
        <v>0</v>
      </c>
      <c r="G182" s="32">
        <v>0.19439999999999999</v>
      </c>
      <c r="H182" s="32">
        <v>0</v>
      </c>
      <c r="I182" s="32">
        <v>0</v>
      </c>
    </row>
    <row r="183" spans="2:9" ht="21" customHeight="1" thickBot="1" x14ac:dyDescent="0.25">
      <c r="B183" s="60"/>
      <c r="C183" s="61" t="s">
        <v>205</v>
      </c>
      <c r="D183" s="33">
        <v>26</v>
      </c>
      <c r="E183" s="33">
        <v>1</v>
      </c>
      <c r="F183" s="32">
        <v>3.85E-2</v>
      </c>
      <c r="G183" s="32">
        <v>0</v>
      </c>
      <c r="H183" s="32">
        <v>0.21</v>
      </c>
      <c r="I183" s="32">
        <v>0</v>
      </c>
    </row>
    <row r="184" spans="2:9" ht="21" customHeight="1" thickBot="1" x14ac:dyDescent="0.25">
      <c r="B184" s="60"/>
      <c r="C184" s="61" t="s">
        <v>206</v>
      </c>
      <c r="D184" s="33">
        <v>0</v>
      </c>
      <c r="E184" s="33">
        <v>0</v>
      </c>
      <c r="F184" s="32">
        <v>0</v>
      </c>
      <c r="G184" s="32">
        <v>0</v>
      </c>
      <c r="H184" s="32">
        <v>0</v>
      </c>
      <c r="I184" s="32">
        <v>0</v>
      </c>
    </row>
    <row r="185" spans="2:9" ht="21" customHeight="1" thickBot="1" x14ac:dyDescent="0.25">
      <c r="B185" s="62"/>
      <c r="C185" s="58" t="s">
        <v>207</v>
      </c>
      <c r="D185" s="33">
        <v>3</v>
      </c>
      <c r="E185" s="33">
        <v>0</v>
      </c>
      <c r="F185" s="32">
        <v>0</v>
      </c>
      <c r="G185" s="32">
        <v>1</v>
      </c>
      <c r="H185" s="32">
        <v>1</v>
      </c>
      <c r="I185" s="32">
        <v>0</v>
      </c>
    </row>
    <row r="186" spans="2:9" ht="21" customHeight="1" x14ac:dyDescent="0.25">
      <c r="B186" s="899"/>
      <c r="C186" s="710"/>
      <c r="D186" s="710"/>
      <c r="E186" s="710"/>
      <c r="F186" s="710"/>
      <c r="G186" s="710"/>
      <c r="H186" s="710"/>
      <c r="I186" s="710"/>
    </row>
  </sheetData>
  <mergeCells count="19">
    <mergeCell ref="B114:I114"/>
    <mergeCell ref="B132:I132"/>
    <mergeCell ref="B150:I150"/>
    <mergeCell ref="B168:I168"/>
    <mergeCell ref="B186:I186"/>
    <mergeCell ref="B96:I96"/>
    <mergeCell ref="B2:I2"/>
    <mergeCell ref="B4:B5"/>
    <mergeCell ref="C4:C5"/>
    <mergeCell ref="D4:E4"/>
    <mergeCell ref="F4:F5"/>
    <mergeCell ref="G4:G5"/>
    <mergeCell ref="H4:H5"/>
    <mergeCell ref="I4:I5"/>
    <mergeCell ref="B6:I6"/>
    <mergeCell ref="B24:I24"/>
    <mergeCell ref="B42:I42"/>
    <mergeCell ref="B60:I60"/>
    <mergeCell ref="B78:I78"/>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957DC-092F-4B28-BF7F-6FA892A5EFAE}">
  <dimension ref="B2:H8"/>
  <sheetViews>
    <sheetView showGridLines="0" workbookViewId="0">
      <selection activeCell="E13" sqref="E13"/>
    </sheetView>
  </sheetViews>
  <sheetFormatPr defaultRowHeight="12" x14ac:dyDescent="0.2"/>
  <cols>
    <col min="1" max="1" width="2.140625" style="564" customWidth="1"/>
    <col min="2" max="2" width="36.85546875" style="564" customWidth="1"/>
    <col min="3" max="4" width="15.7109375" style="564" customWidth="1"/>
    <col min="5" max="5" width="12.28515625" style="564" customWidth="1"/>
    <col min="6" max="8" width="15.7109375" style="564" customWidth="1"/>
    <col min="9" max="16384" width="9.140625" style="564"/>
  </cols>
  <sheetData>
    <row r="2" spans="2:8" ht="30" customHeight="1" x14ac:dyDescent="0.2">
      <c r="B2" s="683" t="s">
        <v>255</v>
      </c>
      <c r="C2" s="688"/>
      <c r="D2" s="688"/>
      <c r="E2" s="688"/>
      <c r="F2" s="688"/>
      <c r="G2" s="688"/>
      <c r="H2" s="688"/>
    </row>
    <row r="3" spans="2:8" ht="15" customHeight="1" x14ac:dyDescent="0.2">
      <c r="B3" s="907"/>
      <c r="C3" s="908"/>
      <c r="D3" s="908"/>
      <c r="E3" s="908"/>
      <c r="F3" s="908"/>
      <c r="G3" s="908"/>
      <c r="H3" s="909"/>
    </row>
    <row r="4" spans="2:8" ht="39" thickBot="1" x14ac:dyDescent="0.25">
      <c r="B4" s="79"/>
      <c r="C4" s="80" t="s">
        <v>256</v>
      </c>
      <c r="D4" s="80" t="s">
        <v>257</v>
      </c>
      <c r="E4" s="80" t="s">
        <v>258</v>
      </c>
      <c r="F4" s="80" t="s">
        <v>259</v>
      </c>
      <c r="G4" s="80" t="s">
        <v>174</v>
      </c>
      <c r="H4" s="80" t="s">
        <v>248</v>
      </c>
    </row>
    <row r="5" spans="2:8" ht="21" customHeight="1" thickBot="1" x14ac:dyDescent="0.25">
      <c r="B5" s="30" t="s">
        <v>260</v>
      </c>
      <c r="C5" s="31">
        <v>67.584449000000006</v>
      </c>
      <c r="D5" s="31">
        <v>0</v>
      </c>
      <c r="E5" s="582">
        <v>1.9</v>
      </c>
      <c r="F5" s="31">
        <v>67.584449000000006</v>
      </c>
      <c r="G5" s="31">
        <v>128.41045309999998</v>
      </c>
      <c r="H5" s="31">
        <v>0.54067558999999998</v>
      </c>
    </row>
    <row r="6" spans="2:8" ht="21" customHeight="1" thickBot="1" x14ac:dyDescent="0.25">
      <c r="B6" s="30" t="s">
        <v>261</v>
      </c>
      <c r="C6" s="31">
        <v>4.4905E-2</v>
      </c>
      <c r="D6" s="31">
        <v>0</v>
      </c>
      <c r="E6" s="582">
        <v>2.9</v>
      </c>
      <c r="F6" s="31">
        <v>4.4905E-2</v>
      </c>
      <c r="G6" s="31">
        <v>0.13022449999999999</v>
      </c>
      <c r="H6" s="31">
        <v>3.5923999999999998E-4</v>
      </c>
    </row>
    <row r="7" spans="2:8" ht="21" customHeight="1" thickBot="1" x14ac:dyDescent="0.25">
      <c r="B7" s="30" t="s">
        <v>262</v>
      </c>
      <c r="C7" s="36">
        <v>0</v>
      </c>
      <c r="D7" s="36">
        <v>0</v>
      </c>
      <c r="E7" s="582">
        <v>3.7</v>
      </c>
      <c r="F7" s="36">
        <v>0</v>
      </c>
      <c r="G7" s="36">
        <v>0</v>
      </c>
      <c r="H7" s="36">
        <v>0</v>
      </c>
    </row>
    <row r="8" spans="2:8" ht="21" customHeight="1" thickBot="1" x14ac:dyDescent="0.25">
      <c r="B8" s="81" t="s">
        <v>161</v>
      </c>
      <c r="C8" s="41">
        <v>67.629354000000006</v>
      </c>
      <c r="D8" s="41">
        <v>0</v>
      </c>
      <c r="E8" s="82"/>
      <c r="F8" s="41">
        <v>67.629354000000006</v>
      </c>
      <c r="G8" s="41">
        <v>128.54067759999998</v>
      </c>
      <c r="H8" s="41">
        <v>0.54103482999999997</v>
      </c>
    </row>
  </sheetData>
  <mergeCells count="2">
    <mergeCell ref="B2:H2"/>
    <mergeCell ref="B3:H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CD2A-6B84-4DB5-BCB4-8FD2F3F96D58}">
  <sheetPr>
    <tabColor theme="0" tint="-0.14999847407452621"/>
    <pageSetUpPr fitToPage="1"/>
  </sheetPr>
  <dimension ref="A2:AA19"/>
  <sheetViews>
    <sheetView showGridLines="0" zoomScaleNormal="100" workbookViewId="0">
      <selection activeCell="F24" sqref="F24"/>
    </sheetView>
  </sheetViews>
  <sheetFormatPr defaultColWidth="9.140625" defaultRowHeight="15" x14ac:dyDescent="0.25"/>
  <cols>
    <col min="1" max="1" width="2.140625" style="3" customWidth="1"/>
    <col min="2" max="2" width="57.7109375" style="3" customWidth="1"/>
    <col min="3" max="11" width="15.7109375" style="3" customWidth="1"/>
    <col min="12" max="14" width="16.5703125" style="3" customWidth="1"/>
    <col min="15" max="19" width="9.140625" style="3"/>
    <col min="20" max="20" width="9.140625" style="3" customWidth="1"/>
    <col min="21" max="31" width="25.42578125" style="3" customWidth="1"/>
    <col min="32" max="16384" width="9.140625" style="3"/>
  </cols>
  <sheetData>
    <row r="2" spans="1:27" ht="30" customHeight="1" x14ac:dyDescent="0.25">
      <c r="B2" s="684" t="s">
        <v>356</v>
      </c>
      <c r="C2" s="685"/>
      <c r="D2" s="685"/>
      <c r="E2" s="685"/>
      <c r="F2" s="685"/>
      <c r="G2" s="685"/>
      <c r="H2" s="685"/>
      <c r="I2" s="685"/>
      <c r="J2" s="685"/>
      <c r="K2" s="685"/>
      <c r="L2" s="404"/>
    </row>
    <row r="3" spans="1:27" ht="27" customHeight="1" thickBot="1" x14ac:dyDescent="0.3">
      <c r="K3" s="121"/>
      <c r="AA3" s="122"/>
    </row>
    <row r="4" spans="1:27" ht="24.75" customHeight="1" thickBot="1" x14ac:dyDescent="0.3">
      <c r="A4" s="123"/>
      <c r="B4" s="910"/>
      <c r="C4" s="830" t="s">
        <v>357</v>
      </c>
      <c r="D4" s="413"/>
      <c r="E4" s="415"/>
      <c r="F4" s="418"/>
      <c r="G4" s="913" t="s">
        <v>358</v>
      </c>
      <c r="H4" s="914"/>
      <c r="I4" s="914"/>
      <c r="J4" s="914"/>
      <c r="K4" s="915"/>
    </row>
    <row r="5" spans="1:27" ht="24.75" customHeight="1" thickBot="1" x14ac:dyDescent="0.3">
      <c r="A5" s="123"/>
      <c r="B5" s="910"/>
      <c r="C5" s="832"/>
      <c r="D5" s="835"/>
      <c r="E5" s="830" t="s">
        <v>359</v>
      </c>
      <c r="F5" s="831" t="s">
        <v>360</v>
      </c>
      <c r="G5" s="916" t="s">
        <v>361</v>
      </c>
      <c r="H5" s="827"/>
      <c r="I5" s="827"/>
      <c r="J5" s="827"/>
      <c r="K5" s="827"/>
    </row>
    <row r="6" spans="1:27" ht="15" customHeight="1" x14ac:dyDescent="0.25">
      <c r="A6" s="123"/>
      <c r="B6" s="910"/>
      <c r="C6" s="832"/>
      <c r="D6" s="717"/>
      <c r="E6" s="832"/>
      <c r="F6" s="832"/>
      <c r="G6" s="917" t="s">
        <v>362</v>
      </c>
      <c r="H6" s="917" t="s">
        <v>363</v>
      </c>
      <c r="I6" s="917" t="s">
        <v>364</v>
      </c>
      <c r="J6" s="917" t="s">
        <v>365</v>
      </c>
      <c r="K6" s="917" t="s">
        <v>366</v>
      </c>
    </row>
    <row r="7" spans="1:27" x14ac:dyDescent="0.25">
      <c r="A7" s="123"/>
      <c r="B7" s="910"/>
      <c r="C7" s="832"/>
      <c r="D7" s="717"/>
      <c r="E7" s="832"/>
      <c r="F7" s="832"/>
      <c r="G7" s="905"/>
      <c r="H7" s="905"/>
      <c r="I7" s="905"/>
      <c r="J7" s="905"/>
      <c r="K7" s="905"/>
    </row>
    <row r="8" spans="1:27" ht="15.75" thickBot="1" x14ac:dyDescent="0.3">
      <c r="A8" s="123"/>
      <c r="B8" s="911"/>
      <c r="C8" s="912"/>
      <c r="D8" s="785"/>
      <c r="E8" s="912"/>
      <c r="F8" s="912"/>
      <c r="G8" s="789"/>
      <c r="H8" s="789"/>
      <c r="I8" s="789"/>
      <c r="J8" s="789"/>
      <c r="K8" s="789"/>
    </row>
    <row r="9" spans="1:27" ht="21" customHeight="1" thickBot="1" x14ac:dyDescent="0.3">
      <c r="A9" s="124"/>
      <c r="B9" s="125" t="s">
        <v>367</v>
      </c>
      <c r="C9" s="542">
        <v>14887</v>
      </c>
      <c r="D9" s="542">
        <v>3045.2608337500001</v>
      </c>
      <c r="E9" s="410">
        <v>0</v>
      </c>
      <c r="F9" s="410">
        <v>0</v>
      </c>
      <c r="G9" s="410"/>
      <c r="H9" s="410"/>
      <c r="I9" s="410"/>
      <c r="J9" s="410"/>
      <c r="K9" s="410"/>
    </row>
    <row r="10" spans="1:27" ht="21" customHeight="1" thickBot="1" x14ac:dyDescent="0.3">
      <c r="A10" s="124"/>
      <c r="B10" s="126" t="s">
        <v>368</v>
      </c>
      <c r="C10" s="543">
        <v>14887</v>
      </c>
      <c r="D10" s="544">
        <v>3045.2608337500001</v>
      </c>
      <c r="E10" s="544">
        <v>1208.3005601300001</v>
      </c>
      <c r="F10" s="544">
        <v>3045.2608337500001</v>
      </c>
      <c r="G10" s="920"/>
      <c r="H10" s="682"/>
      <c r="I10" s="682"/>
      <c r="J10" s="682"/>
      <c r="K10" s="921"/>
    </row>
    <row r="11" spans="1:27" ht="21" customHeight="1" thickBot="1" x14ac:dyDescent="0.3">
      <c r="A11" s="124"/>
      <c r="B11" s="126" t="s">
        <v>369</v>
      </c>
      <c r="C11" s="922"/>
      <c r="D11" s="506">
        <v>1272.2737821199999</v>
      </c>
      <c r="E11" s="506">
        <v>1207.9884242099999</v>
      </c>
      <c r="F11" s="506">
        <v>1272.2737821199999</v>
      </c>
      <c r="G11" s="923"/>
      <c r="H11" s="924"/>
      <c r="I11" s="924"/>
      <c r="J11" s="924"/>
      <c r="K11" s="925"/>
    </row>
    <row r="12" spans="1:27" ht="21" customHeight="1" thickBot="1" x14ac:dyDescent="0.3">
      <c r="A12" s="127"/>
      <c r="B12" s="128" t="s">
        <v>370</v>
      </c>
      <c r="C12" s="688"/>
      <c r="D12" s="507">
        <v>1046.2400371900001</v>
      </c>
      <c r="E12" s="507">
        <v>1003.68294666</v>
      </c>
      <c r="F12" s="507">
        <v>1046.2400371900001</v>
      </c>
      <c r="G12" s="926"/>
      <c r="H12" s="688"/>
      <c r="I12" s="688"/>
      <c r="J12" s="688"/>
      <c r="K12" s="927"/>
    </row>
    <row r="13" spans="1:27" ht="21" customHeight="1" thickBot="1" x14ac:dyDescent="0.3">
      <c r="A13" s="124"/>
      <c r="B13" s="130" t="s">
        <v>371</v>
      </c>
      <c r="C13" s="688"/>
      <c r="D13" s="506">
        <v>1700.5177947699999</v>
      </c>
      <c r="E13" s="506">
        <v>0</v>
      </c>
      <c r="F13" s="506">
        <v>1700.5177947699999</v>
      </c>
      <c r="G13" s="926"/>
      <c r="H13" s="688"/>
      <c r="I13" s="688"/>
      <c r="J13" s="688"/>
      <c r="K13" s="927"/>
    </row>
    <row r="14" spans="1:27" ht="21" customHeight="1" thickBot="1" x14ac:dyDescent="0.3">
      <c r="A14" s="127"/>
      <c r="B14" s="93" t="s">
        <v>372</v>
      </c>
      <c r="C14" s="688"/>
      <c r="D14" s="507">
        <v>1658.9800327999999</v>
      </c>
      <c r="E14" s="507">
        <v>0</v>
      </c>
      <c r="F14" s="507">
        <v>1658.9800327999999</v>
      </c>
      <c r="G14" s="926"/>
      <c r="H14" s="688"/>
      <c r="I14" s="688"/>
      <c r="J14" s="688"/>
      <c r="K14" s="927"/>
    </row>
    <row r="15" spans="1:27" ht="21" customHeight="1" thickBot="1" x14ac:dyDescent="0.3">
      <c r="A15" s="127"/>
      <c r="B15" s="93" t="s">
        <v>373</v>
      </c>
      <c r="C15" s="688"/>
      <c r="D15" s="507">
        <v>1107.4528347799999</v>
      </c>
      <c r="E15" s="507">
        <v>0</v>
      </c>
      <c r="F15" s="507">
        <v>1107.4528347799999</v>
      </c>
      <c r="G15" s="928"/>
      <c r="H15" s="704"/>
      <c r="I15" s="704"/>
      <c r="J15" s="704"/>
      <c r="K15" s="929"/>
    </row>
    <row r="19" spans="2:11" x14ac:dyDescent="0.25">
      <c r="B19" s="918" t="s">
        <v>374</v>
      </c>
      <c r="C19" s="919"/>
      <c r="D19" s="919"/>
      <c r="E19" s="919"/>
      <c r="F19" s="919"/>
      <c r="G19" s="919"/>
      <c r="H19" s="919"/>
      <c r="I19" s="919"/>
      <c r="J19" s="919"/>
      <c r="K19" s="919"/>
    </row>
  </sheetData>
  <mergeCells count="17">
    <mergeCell ref="B19:K19"/>
    <mergeCell ref="I6:I8"/>
    <mergeCell ref="J6:J8"/>
    <mergeCell ref="K6:K8"/>
    <mergeCell ref="G10:K10"/>
    <mergeCell ref="C11:C15"/>
    <mergeCell ref="G11:K15"/>
    <mergeCell ref="B2:K2"/>
    <mergeCell ref="B4:B8"/>
    <mergeCell ref="C4:C8"/>
    <mergeCell ref="G4:K4"/>
    <mergeCell ref="D5:D8"/>
    <mergeCell ref="E5:E8"/>
    <mergeCell ref="F5:F8"/>
    <mergeCell ref="G5:K5"/>
    <mergeCell ref="G6:G8"/>
    <mergeCell ref="H6:H8"/>
  </mergeCells>
  <pageMargins left="0.70866141732283472" right="0.70866141732283472" top="0.74803149606299213" bottom="0.74803149606299213" header="0.31496062992125984" footer="0.31496062992125984"/>
  <pageSetup paperSize="9" scale="61" orientation="landscape" horizontalDpi="1200" verticalDpi="1200" r:id="rId1"/>
  <headerFooter>
    <oddFooter>&amp;A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3ABA-7BDB-4FA7-9651-42B1D122FE0B}">
  <sheetPr>
    <tabColor theme="0" tint="-0.14999847407452621"/>
  </sheetPr>
  <dimension ref="B2:G11"/>
  <sheetViews>
    <sheetView workbookViewId="0">
      <selection activeCell="J38" sqref="J38"/>
    </sheetView>
  </sheetViews>
  <sheetFormatPr defaultColWidth="9.140625" defaultRowHeight="15" x14ac:dyDescent="0.25"/>
  <cols>
    <col min="1" max="1" width="2.140625" style="3" customWidth="1"/>
    <col min="2" max="2" width="50.7109375" style="3" customWidth="1"/>
    <col min="3" max="6" width="15.7109375" style="3" customWidth="1"/>
    <col min="7" max="17" width="16.5703125" style="3" customWidth="1"/>
    <col min="18" max="16384" width="9.140625" style="3"/>
  </cols>
  <sheetData>
    <row r="2" spans="2:7" ht="30" customHeight="1" x14ac:dyDescent="0.25">
      <c r="B2" s="683" t="s">
        <v>375</v>
      </c>
      <c r="C2" s="710"/>
      <c r="D2" s="710"/>
      <c r="E2" s="710"/>
      <c r="F2" s="710"/>
      <c r="G2" s="407"/>
    </row>
    <row r="3" spans="2:7" ht="27" customHeight="1" thickBot="1" x14ac:dyDescent="0.3">
      <c r="F3" s="121"/>
    </row>
    <row r="4" spans="2:7" ht="64.5" thickBot="1" x14ac:dyDescent="0.3">
      <c r="B4" s="930"/>
      <c r="C4" s="797" t="s">
        <v>358</v>
      </c>
      <c r="D4" s="931"/>
      <c r="E4" s="131" t="s">
        <v>376</v>
      </c>
      <c r="F4" s="131" t="s">
        <v>358</v>
      </c>
    </row>
    <row r="5" spans="2:7" ht="39" thickBot="1" x14ac:dyDescent="0.3">
      <c r="B5" s="869"/>
      <c r="C5" s="132"/>
      <c r="D5" s="131" t="s">
        <v>377</v>
      </c>
      <c r="E5" s="131" t="s">
        <v>378</v>
      </c>
      <c r="F5" s="131" t="s">
        <v>379</v>
      </c>
    </row>
    <row r="6" spans="2:7" ht="24.75" customHeight="1" thickBot="1" x14ac:dyDescent="0.3">
      <c r="B6" s="125" t="s">
        <v>380</v>
      </c>
      <c r="C6" s="542">
        <v>52.001081620000001</v>
      </c>
      <c r="D6" s="542">
        <v>4.38846866</v>
      </c>
      <c r="E6" s="542">
        <v>41.392671104000001</v>
      </c>
      <c r="F6" s="542">
        <v>2.4762318199999998</v>
      </c>
    </row>
    <row r="7" spans="2:7" ht="24.75" customHeight="1" thickBot="1" x14ac:dyDescent="0.3">
      <c r="B7" s="126" t="s">
        <v>369</v>
      </c>
      <c r="C7" s="506">
        <v>0.53338673999999997</v>
      </c>
      <c r="D7" s="923"/>
      <c r="E7" s="924"/>
      <c r="F7" s="506">
        <v>4.9129319999999997E-2</v>
      </c>
    </row>
    <row r="8" spans="2:7" ht="24.75" customHeight="1" thickBot="1" x14ac:dyDescent="0.3">
      <c r="B8" s="128" t="s">
        <v>381</v>
      </c>
      <c r="C8" s="507">
        <v>1.152245E-2</v>
      </c>
      <c r="D8" s="928"/>
      <c r="E8" s="704"/>
      <c r="F8" s="507">
        <v>0</v>
      </c>
    </row>
    <row r="9" spans="2:7" ht="24.75" customHeight="1" thickBot="1" x14ac:dyDescent="0.3">
      <c r="B9" s="133" t="s">
        <v>371</v>
      </c>
      <c r="C9" s="506">
        <v>50.83702006</v>
      </c>
      <c r="D9" s="506">
        <v>4.38846866</v>
      </c>
      <c r="E9" s="506">
        <v>40.461421856000008</v>
      </c>
      <c r="F9" s="506">
        <v>2.3821024999999998</v>
      </c>
    </row>
    <row r="10" spans="2:7" ht="24.75" customHeight="1" thickBot="1" x14ac:dyDescent="0.3">
      <c r="B10" s="93" t="s">
        <v>382</v>
      </c>
      <c r="C10" s="507">
        <v>50.83702006</v>
      </c>
      <c r="D10" s="932"/>
      <c r="E10" s="824"/>
      <c r="F10" s="507">
        <v>2.3821024999999998</v>
      </c>
    </row>
    <row r="11" spans="2:7" ht="24.75" customHeight="1" thickBot="1" x14ac:dyDescent="0.3">
      <c r="B11" s="93" t="s">
        <v>383</v>
      </c>
      <c r="C11" s="507">
        <v>2.8131047599999999</v>
      </c>
      <c r="D11" s="926"/>
      <c r="E11" s="688"/>
      <c r="F11" s="507">
        <v>0.15602268</v>
      </c>
    </row>
  </sheetData>
  <mergeCells count="5">
    <mergeCell ref="B2:F2"/>
    <mergeCell ref="B4:B5"/>
    <mergeCell ref="C4:D4"/>
    <mergeCell ref="D7:E8"/>
    <mergeCell ref="D10:E11"/>
  </mergeCells>
  <pageMargins left="0.70866141732283472" right="0.70866141732283472" top="0.74803149606299213" bottom="0.74803149606299213" header="0.31496062992125984" footer="0.31496062992125984"/>
  <pageSetup paperSize="9" scale="85" orientation="landscape" verticalDpi="598" r:id="rId1"/>
  <headerFooter>
    <oddFoote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F550A-140D-4975-BF91-5C2EFC38A6B8}">
  <dimension ref="B2:K15"/>
  <sheetViews>
    <sheetView showGridLines="0" topLeftCell="E1" workbookViewId="0"/>
  </sheetViews>
  <sheetFormatPr defaultRowHeight="15" x14ac:dyDescent="0.25"/>
  <cols>
    <col min="1" max="1" width="2.140625" style="560" customWidth="1"/>
    <col min="2" max="2" width="8.5703125" style="560" customWidth="1"/>
    <col min="3" max="3" width="46.28515625" style="560" customWidth="1"/>
    <col min="4" max="11" width="16.5703125" style="560" customWidth="1"/>
    <col min="12" max="16384" width="9.140625" style="560"/>
  </cols>
  <sheetData>
    <row r="2" spans="2:11" ht="30" customHeight="1" x14ac:dyDescent="0.25">
      <c r="B2" s="683" t="s">
        <v>925</v>
      </c>
      <c r="C2" s="685"/>
      <c r="D2" s="685"/>
      <c r="E2" s="685"/>
      <c r="F2" s="685"/>
      <c r="G2" s="685"/>
      <c r="H2" s="685"/>
      <c r="I2" s="685"/>
      <c r="J2" s="685"/>
      <c r="K2" s="685"/>
    </row>
    <row r="3" spans="2:11" x14ac:dyDescent="0.25">
      <c r="B3" s="124"/>
      <c r="C3" s="278"/>
      <c r="D3" s="279"/>
      <c r="E3" s="279"/>
      <c r="F3" s="279"/>
      <c r="G3" s="279"/>
      <c r="H3" s="279"/>
      <c r="I3" s="279"/>
      <c r="J3" s="279"/>
      <c r="K3" s="279"/>
    </row>
    <row r="4" spans="2:11" ht="57" customHeight="1" thickBot="1" x14ac:dyDescent="0.3">
      <c r="B4" s="933"/>
      <c r="C4" s="934"/>
      <c r="D4" s="64" t="s">
        <v>926</v>
      </c>
      <c r="E4" s="64" t="s">
        <v>927</v>
      </c>
      <c r="F4" s="64" t="s">
        <v>928</v>
      </c>
      <c r="G4" s="64" t="s">
        <v>929</v>
      </c>
      <c r="H4" s="64" t="s">
        <v>930</v>
      </c>
      <c r="I4" s="64" t="s">
        <v>931</v>
      </c>
      <c r="J4" s="64" t="s">
        <v>259</v>
      </c>
      <c r="K4" s="64" t="s">
        <v>932</v>
      </c>
    </row>
    <row r="5" spans="2:11" ht="21" customHeight="1" thickBot="1" x14ac:dyDescent="0.3">
      <c r="B5" s="29" t="s">
        <v>933</v>
      </c>
      <c r="C5" s="30" t="s">
        <v>934</v>
      </c>
      <c r="D5" s="33"/>
      <c r="E5" s="199"/>
      <c r="F5" s="935"/>
      <c r="G5" s="129" t="s">
        <v>935</v>
      </c>
      <c r="H5" s="33"/>
      <c r="I5" s="33"/>
      <c r="J5" s="33"/>
      <c r="K5" s="33"/>
    </row>
    <row r="6" spans="2:11" ht="21" customHeight="1" thickBot="1" x14ac:dyDescent="0.3">
      <c r="B6" s="29" t="s">
        <v>936</v>
      </c>
      <c r="C6" s="30" t="s">
        <v>937</v>
      </c>
      <c r="D6" s="33"/>
      <c r="E6" s="199"/>
      <c r="F6" s="688"/>
      <c r="G6" s="129" t="s">
        <v>935</v>
      </c>
      <c r="H6" s="33"/>
      <c r="I6" s="33"/>
      <c r="J6" s="33"/>
      <c r="K6" s="33"/>
    </row>
    <row r="7" spans="2:11" ht="21" customHeight="1" thickBot="1" x14ac:dyDescent="0.3">
      <c r="B7" s="29">
        <v>1</v>
      </c>
      <c r="C7" s="30" t="s">
        <v>938</v>
      </c>
      <c r="D7" s="33">
        <v>921.95207162999998</v>
      </c>
      <c r="E7" s="199">
        <v>766.66184550000003</v>
      </c>
      <c r="F7" s="704"/>
      <c r="G7" s="129" t="s">
        <v>935</v>
      </c>
      <c r="H7" s="33">
        <v>4584.5455244899995</v>
      </c>
      <c r="I7" s="33">
        <v>2364.0594839699997</v>
      </c>
      <c r="J7" s="33">
        <v>2350.92041505</v>
      </c>
      <c r="K7" s="33">
        <v>1321.6682989000001</v>
      </c>
    </row>
    <row r="8" spans="2:11" ht="21" customHeight="1" thickBot="1" x14ac:dyDescent="0.3">
      <c r="B8" s="29">
        <v>2</v>
      </c>
      <c r="C8" s="30" t="s">
        <v>939</v>
      </c>
      <c r="D8" s="936"/>
      <c r="E8" s="937"/>
      <c r="F8" s="33"/>
      <c r="G8" s="33"/>
      <c r="H8" s="33" t="s">
        <v>963</v>
      </c>
      <c r="I8" s="33" t="s">
        <v>963</v>
      </c>
      <c r="J8" s="33" t="s">
        <v>963</v>
      </c>
      <c r="K8" s="33" t="s">
        <v>963</v>
      </c>
    </row>
    <row r="9" spans="2:11" ht="21" customHeight="1" thickBot="1" x14ac:dyDescent="0.3">
      <c r="B9" s="29" t="s">
        <v>274</v>
      </c>
      <c r="C9" s="30" t="s">
        <v>940</v>
      </c>
      <c r="D9" s="688"/>
      <c r="E9" s="688"/>
      <c r="F9" s="33"/>
      <c r="G9" s="703"/>
      <c r="H9" s="129" t="s">
        <v>963</v>
      </c>
      <c r="I9" s="33" t="s">
        <v>963</v>
      </c>
      <c r="J9" s="33" t="s">
        <v>963</v>
      </c>
      <c r="K9" s="33" t="s">
        <v>963</v>
      </c>
    </row>
    <row r="10" spans="2:11" ht="21" customHeight="1" thickBot="1" x14ac:dyDescent="0.3">
      <c r="B10" s="29" t="s">
        <v>941</v>
      </c>
      <c r="C10" s="30" t="s">
        <v>942</v>
      </c>
      <c r="D10" s="688"/>
      <c r="E10" s="688"/>
      <c r="F10" s="33"/>
      <c r="G10" s="688"/>
      <c r="H10" s="129" t="s">
        <v>963</v>
      </c>
      <c r="I10" s="33" t="s">
        <v>963</v>
      </c>
      <c r="J10" s="33" t="s">
        <v>963</v>
      </c>
      <c r="K10" s="33" t="s">
        <v>963</v>
      </c>
    </row>
    <row r="11" spans="2:11" ht="21" customHeight="1" thickBot="1" x14ac:dyDescent="0.3">
      <c r="B11" s="29" t="s">
        <v>943</v>
      </c>
      <c r="C11" s="30" t="s">
        <v>944</v>
      </c>
      <c r="D11" s="688"/>
      <c r="E11" s="688"/>
      <c r="F11" s="33"/>
      <c r="G11" s="688"/>
      <c r="H11" s="129" t="s">
        <v>963</v>
      </c>
      <c r="I11" s="33" t="s">
        <v>963</v>
      </c>
      <c r="J11" s="33" t="s">
        <v>963</v>
      </c>
      <c r="K11" s="33" t="s">
        <v>963</v>
      </c>
    </row>
    <row r="12" spans="2:11" ht="21" customHeight="1" thickBot="1" x14ac:dyDescent="0.3">
      <c r="B12" s="29">
        <v>3</v>
      </c>
      <c r="C12" s="30" t="s">
        <v>945</v>
      </c>
      <c r="D12" s="688"/>
      <c r="E12" s="688"/>
      <c r="F12" s="703"/>
      <c r="G12" s="688"/>
      <c r="H12" s="129" t="s">
        <v>963</v>
      </c>
      <c r="I12" s="33" t="s">
        <v>963</v>
      </c>
      <c r="J12" s="33" t="s">
        <v>963</v>
      </c>
      <c r="K12" s="33" t="s">
        <v>963</v>
      </c>
    </row>
    <row r="13" spans="2:11" ht="21" customHeight="1" thickBot="1" x14ac:dyDescent="0.3">
      <c r="B13" s="29">
        <v>4</v>
      </c>
      <c r="C13" s="30" t="s">
        <v>946</v>
      </c>
      <c r="D13" s="688"/>
      <c r="E13" s="688"/>
      <c r="F13" s="688"/>
      <c r="G13" s="688"/>
      <c r="H13" s="129">
        <v>30.56510544</v>
      </c>
      <c r="I13" s="33">
        <v>832.64230371000008</v>
      </c>
      <c r="J13" s="33">
        <v>832.64230371000008</v>
      </c>
      <c r="K13" s="33">
        <v>70.847225120000004</v>
      </c>
    </row>
    <row r="14" spans="2:11" ht="21" customHeight="1" thickBot="1" x14ac:dyDescent="0.3">
      <c r="B14" s="29">
        <v>5</v>
      </c>
      <c r="C14" s="30" t="s">
        <v>947</v>
      </c>
      <c r="D14" s="688"/>
      <c r="E14" s="688"/>
      <c r="F14" s="688"/>
      <c r="G14" s="688"/>
      <c r="H14" s="129" t="s">
        <v>963</v>
      </c>
      <c r="I14" s="33" t="s">
        <v>963</v>
      </c>
      <c r="J14" s="33" t="s">
        <v>963</v>
      </c>
      <c r="K14" s="33" t="s">
        <v>963</v>
      </c>
    </row>
    <row r="15" spans="2:11" ht="21" customHeight="1" thickBot="1" x14ac:dyDescent="0.3">
      <c r="B15" s="29">
        <v>6</v>
      </c>
      <c r="C15" s="280" t="s">
        <v>161</v>
      </c>
      <c r="D15" s="704"/>
      <c r="E15" s="704"/>
      <c r="F15" s="704"/>
      <c r="G15" s="704"/>
      <c r="H15" s="68">
        <v>4615.11062993</v>
      </c>
      <c r="I15" s="68">
        <v>3196.7017876800001</v>
      </c>
      <c r="J15" s="68">
        <v>3183.5627187600003</v>
      </c>
      <c r="K15" s="68">
        <v>1392.5155240199999</v>
      </c>
    </row>
  </sheetData>
  <mergeCells count="6">
    <mergeCell ref="B2:K2"/>
    <mergeCell ref="B4:C4"/>
    <mergeCell ref="F5:F7"/>
    <mergeCell ref="D8:E15"/>
    <mergeCell ref="G9:G15"/>
    <mergeCell ref="F12:F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D8AE-0CED-42F4-98EC-F9D4D11C6552}">
  <dimension ref="A2:I129"/>
  <sheetViews>
    <sheetView showGridLines="0" zoomScaleNormal="100" zoomScalePageLayoutView="130" workbookViewId="0"/>
  </sheetViews>
  <sheetFormatPr defaultColWidth="9" defaultRowHeight="15" x14ac:dyDescent="0.25"/>
  <cols>
    <col min="1" max="1" width="2.28515625" style="600" customWidth="1"/>
    <col min="2" max="2" width="8.5703125" style="600" customWidth="1"/>
    <col min="3" max="3" width="72.85546875" style="600" customWidth="1"/>
    <col min="4" max="5" width="15.7109375" style="600" customWidth="1"/>
    <col min="6" max="16384" width="9" style="600"/>
  </cols>
  <sheetData>
    <row r="2" spans="2:6" ht="30" customHeight="1" x14ac:dyDescent="0.25">
      <c r="B2" s="683" t="s">
        <v>1305</v>
      </c>
      <c r="C2" s="688"/>
      <c r="D2" s="688"/>
      <c r="E2" s="685"/>
    </row>
    <row r="3" spans="2:6" ht="18.75" x14ac:dyDescent="0.3">
      <c r="B3" s="351"/>
    </row>
    <row r="4" spans="2:6" ht="18.75" x14ac:dyDescent="0.3">
      <c r="B4" s="351"/>
      <c r="D4" s="689">
        <v>44926</v>
      </c>
      <c r="E4" s="690"/>
    </row>
    <row r="5" spans="2:6" ht="105" thickBot="1" x14ac:dyDescent="0.3">
      <c r="D5" s="64" t="s">
        <v>1306</v>
      </c>
      <c r="E5" s="64" t="s">
        <v>1307</v>
      </c>
    </row>
    <row r="6" spans="2:6" ht="24.75" customHeight="1" thickBot="1" x14ac:dyDescent="0.3">
      <c r="B6" s="602"/>
      <c r="C6" s="598" t="s">
        <v>1308</v>
      </c>
      <c r="D6" s="599"/>
      <c r="E6" s="598"/>
    </row>
    <row r="7" spans="2:6" ht="15.75" customHeight="1" thickBot="1" x14ac:dyDescent="0.3">
      <c r="B7" s="89">
        <v>1</v>
      </c>
      <c r="C7" s="90" t="s">
        <v>1309</v>
      </c>
      <c r="D7" s="610">
        <v>3667.2983469999999</v>
      </c>
      <c r="E7" s="610" t="s">
        <v>1310</v>
      </c>
    </row>
    <row r="8" spans="2:6" ht="15.75" customHeight="1" thickBot="1" x14ac:dyDescent="0.3">
      <c r="B8" s="353"/>
      <c r="C8" s="93" t="s">
        <v>1311</v>
      </c>
      <c r="D8" s="507">
        <v>3667.2983469999999</v>
      </c>
      <c r="E8" s="507"/>
    </row>
    <row r="9" spans="2:6" ht="15.75" customHeight="1" thickBot="1" x14ac:dyDescent="0.3">
      <c r="B9" s="353"/>
      <c r="C9" s="93" t="s">
        <v>1312</v>
      </c>
      <c r="D9" s="507">
        <v>0</v>
      </c>
      <c r="E9" s="507"/>
    </row>
    <row r="10" spans="2:6" ht="15.75" customHeight="1" thickBot="1" x14ac:dyDescent="0.3">
      <c r="B10" s="353"/>
      <c r="C10" s="93" t="s">
        <v>1313</v>
      </c>
      <c r="D10" s="507">
        <v>0</v>
      </c>
      <c r="E10" s="507"/>
    </row>
    <row r="11" spans="2:6" ht="15.75" customHeight="1" thickBot="1" x14ac:dyDescent="0.3">
      <c r="B11" s="353">
        <v>2</v>
      </c>
      <c r="C11" s="93" t="s">
        <v>1314</v>
      </c>
      <c r="D11" s="507">
        <v>250.76658499999999</v>
      </c>
      <c r="E11" s="507" t="s">
        <v>1310</v>
      </c>
    </row>
    <row r="12" spans="2:6" ht="15.75" customHeight="1" thickBot="1" x14ac:dyDescent="0.3">
      <c r="B12" s="353">
        <v>3</v>
      </c>
      <c r="C12" s="93" t="s">
        <v>1315</v>
      </c>
      <c r="D12" s="507">
        <v>6196.2326759999996</v>
      </c>
      <c r="E12" s="507" t="s">
        <v>1316</v>
      </c>
      <c r="F12" s="601"/>
    </row>
    <row r="13" spans="2:6" ht="15.75" customHeight="1" thickBot="1" x14ac:dyDescent="0.3">
      <c r="B13" s="353" t="s">
        <v>1317</v>
      </c>
      <c r="C13" s="93" t="s">
        <v>1318</v>
      </c>
      <c r="D13" s="507">
        <v>0</v>
      </c>
      <c r="E13" s="507"/>
    </row>
    <row r="14" spans="2:6" ht="24" customHeight="1" thickBot="1" x14ac:dyDescent="0.3">
      <c r="B14" s="353">
        <v>4</v>
      </c>
      <c r="C14" s="93" t="s">
        <v>1319</v>
      </c>
      <c r="D14" s="507">
        <v>0</v>
      </c>
      <c r="E14" s="507"/>
    </row>
    <row r="15" spans="2:6" ht="15.75" customHeight="1" thickBot="1" x14ac:dyDescent="0.3">
      <c r="B15" s="353">
        <v>5</v>
      </c>
      <c r="C15" s="93" t="s">
        <v>1320</v>
      </c>
      <c r="D15" s="507">
        <v>9.1914999999999997E-2</v>
      </c>
      <c r="E15" s="507" t="s">
        <v>1321</v>
      </c>
    </row>
    <row r="16" spans="2:6" ht="15.75" customHeight="1" thickBot="1" x14ac:dyDescent="0.3">
      <c r="B16" s="353" t="s">
        <v>1322</v>
      </c>
      <c r="C16" s="93" t="s">
        <v>1323</v>
      </c>
      <c r="D16" s="507">
        <v>587.42599971599998</v>
      </c>
      <c r="E16" s="507" t="s">
        <v>1310</v>
      </c>
    </row>
    <row r="17" spans="2:5" ht="15.75" thickBot="1" x14ac:dyDescent="0.3">
      <c r="B17" s="354">
        <v>6</v>
      </c>
      <c r="C17" s="355" t="s">
        <v>1324</v>
      </c>
      <c r="D17" s="506">
        <v>10701.815522716</v>
      </c>
      <c r="E17" s="506"/>
    </row>
    <row r="18" spans="2:5" ht="24.75" customHeight="1" thickBot="1" x14ac:dyDescent="0.3">
      <c r="B18" s="602"/>
      <c r="C18" s="598" t="s">
        <v>1325</v>
      </c>
      <c r="D18" s="599"/>
      <c r="E18" s="598"/>
    </row>
    <row r="19" spans="2:5" ht="15.75" thickBot="1" x14ac:dyDescent="0.3">
      <c r="B19" s="353">
        <v>7</v>
      </c>
      <c r="C19" s="93" t="s">
        <v>1326</v>
      </c>
      <c r="D19" s="507">
        <v>-63.929876999999998</v>
      </c>
      <c r="E19" s="507"/>
    </row>
    <row r="20" spans="2:5" ht="15.75" thickBot="1" x14ac:dyDescent="0.3">
      <c r="B20" s="92">
        <v>8</v>
      </c>
      <c r="C20" s="93" t="s">
        <v>1327</v>
      </c>
      <c r="D20" s="507">
        <v>-177.58168658969998</v>
      </c>
      <c r="E20" s="507" t="s">
        <v>1328</v>
      </c>
    </row>
    <row r="21" spans="2:5" ht="15.75" thickBot="1" x14ac:dyDescent="0.3">
      <c r="B21" s="92">
        <v>9</v>
      </c>
      <c r="C21" s="93" t="s">
        <v>561</v>
      </c>
      <c r="D21" s="611"/>
      <c r="E21" s="611"/>
    </row>
    <row r="22" spans="2:5" ht="36.75" thickBot="1" x14ac:dyDescent="0.3">
      <c r="B22" s="92">
        <v>10</v>
      </c>
      <c r="C22" s="93" t="s">
        <v>1329</v>
      </c>
      <c r="D22" s="507">
        <v>-1.3887524006245549E-2</v>
      </c>
      <c r="E22" s="507"/>
    </row>
    <row r="23" spans="2:5" ht="24.75" thickBot="1" x14ac:dyDescent="0.3">
      <c r="B23" s="92">
        <v>11</v>
      </c>
      <c r="C23" s="93" t="s">
        <v>1330</v>
      </c>
      <c r="D23" s="507">
        <v>112.643519</v>
      </c>
      <c r="E23" s="507" t="s">
        <v>1331</v>
      </c>
    </row>
    <row r="24" spans="2:5" ht="15.75" thickBot="1" x14ac:dyDescent="0.3">
      <c r="B24" s="92">
        <v>12</v>
      </c>
      <c r="C24" s="93" t="s">
        <v>1332</v>
      </c>
      <c r="D24" s="507">
        <v>-2.0622740457952005</v>
      </c>
      <c r="E24" s="507"/>
    </row>
    <row r="25" spans="2:5" ht="15.75" thickBot="1" x14ac:dyDescent="0.3">
      <c r="B25" s="92">
        <v>13</v>
      </c>
      <c r="C25" s="93" t="s">
        <v>1333</v>
      </c>
      <c r="D25" s="507">
        <v>0</v>
      </c>
      <c r="E25" s="507"/>
    </row>
    <row r="26" spans="2:5" ht="24.75" thickBot="1" x14ac:dyDescent="0.3">
      <c r="B26" s="92">
        <v>14</v>
      </c>
      <c r="C26" s="93" t="s">
        <v>1334</v>
      </c>
      <c r="D26" s="507">
        <v>-11.221021</v>
      </c>
      <c r="E26" s="507"/>
    </row>
    <row r="27" spans="2:5" ht="15.75" thickBot="1" x14ac:dyDescent="0.3">
      <c r="B27" s="92">
        <v>15</v>
      </c>
      <c r="C27" s="93" t="s">
        <v>1335</v>
      </c>
      <c r="D27" s="507">
        <v>-8.1951049999999999</v>
      </c>
      <c r="E27" s="507" t="s">
        <v>1336</v>
      </c>
    </row>
    <row r="28" spans="2:5" ht="24.75" thickBot="1" x14ac:dyDescent="0.3">
      <c r="B28" s="92">
        <v>16</v>
      </c>
      <c r="C28" s="93" t="s">
        <v>1337</v>
      </c>
      <c r="D28" s="507">
        <v>0</v>
      </c>
      <c r="E28" s="507"/>
    </row>
    <row r="29" spans="2:5" ht="36.75" thickBot="1" x14ac:dyDescent="0.3">
      <c r="B29" s="92">
        <v>17</v>
      </c>
      <c r="C29" s="93" t="s">
        <v>1338</v>
      </c>
      <c r="D29" s="507">
        <v>0</v>
      </c>
      <c r="E29" s="507"/>
    </row>
    <row r="30" spans="2:5" ht="48.75" thickBot="1" x14ac:dyDescent="0.3">
      <c r="B30" s="92">
        <v>18</v>
      </c>
      <c r="C30" s="93" t="s">
        <v>1339</v>
      </c>
      <c r="D30" s="507">
        <v>0</v>
      </c>
      <c r="E30" s="507"/>
    </row>
    <row r="31" spans="2:5" ht="36.75" thickBot="1" x14ac:dyDescent="0.3">
      <c r="B31" s="92">
        <v>19</v>
      </c>
      <c r="C31" s="93" t="s">
        <v>1340</v>
      </c>
      <c r="D31" s="507">
        <v>0</v>
      </c>
      <c r="E31" s="507"/>
    </row>
    <row r="32" spans="2:5" ht="15.75" thickBot="1" x14ac:dyDescent="0.3">
      <c r="B32" s="92">
        <v>20</v>
      </c>
      <c r="C32" s="93" t="s">
        <v>561</v>
      </c>
      <c r="D32" s="611"/>
      <c r="E32" s="611"/>
    </row>
    <row r="33" spans="2:9" ht="24.75" thickBot="1" x14ac:dyDescent="0.3">
      <c r="B33" s="92" t="s">
        <v>609</v>
      </c>
      <c r="C33" s="93" t="s">
        <v>1341</v>
      </c>
      <c r="D33" s="507">
        <v>0</v>
      </c>
      <c r="E33" s="507"/>
    </row>
    <row r="34" spans="2:9" ht="15.75" thickBot="1" x14ac:dyDescent="0.3">
      <c r="B34" s="92" t="s">
        <v>611</v>
      </c>
      <c r="C34" s="93" t="s">
        <v>1342</v>
      </c>
      <c r="D34" s="507">
        <v>0</v>
      </c>
      <c r="E34" s="507"/>
    </row>
    <row r="35" spans="2:9" ht="15.75" thickBot="1" x14ac:dyDescent="0.3">
      <c r="B35" s="92" t="s">
        <v>613</v>
      </c>
      <c r="C35" s="93" t="s">
        <v>1343</v>
      </c>
      <c r="D35" s="507">
        <v>0</v>
      </c>
      <c r="E35" s="507"/>
    </row>
    <row r="36" spans="2:9" ht="15.75" thickBot="1" x14ac:dyDescent="0.3">
      <c r="B36" s="92" t="s">
        <v>1344</v>
      </c>
      <c r="C36" s="93" t="s">
        <v>1345</v>
      </c>
      <c r="D36" s="507">
        <v>0</v>
      </c>
      <c r="E36" s="507"/>
    </row>
    <row r="37" spans="2:9" ht="36.75" thickBot="1" x14ac:dyDescent="0.3">
      <c r="B37" s="92">
        <v>21</v>
      </c>
      <c r="C37" s="93" t="s">
        <v>1346</v>
      </c>
      <c r="D37" s="507">
        <v>0</v>
      </c>
      <c r="E37" s="507"/>
    </row>
    <row r="38" spans="2:9" ht="15.75" thickBot="1" x14ac:dyDescent="0.3">
      <c r="B38" s="92">
        <v>22</v>
      </c>
      <c r="C38" s="93" t="s">
        <v>1347</v>
      </c>
      <c r="D38" s="507">
        <v>0</v>
      </c>
      <c r="E38" s="507"/>
    </row>
    <row r="39" spans="2:9" ht="36.75" thickBot="1" x14ac:dyDescent="0.3">
      <c r="B39" s="92">
        <v>23</v>
      </c>
      <c r="C39" s="93" t="s">
        <v>1348</v>
      </c>
      <c r="D39" s="507">
        <v>0</v>
      </c>
      <c r="E39" s="507"/>
    </row>
    <row r="40" spans="2:9" ht="15.75" thickBot="1" x14ac:dyDescent="0.3">
      <c r="B40" s="92">
        <v>24</v>
      </c>
      <c r="C40" s="93" t="s">
        <v>561</v>
      </c>
      <c r="D40" s="611"/>
      <c r="E40" s="611"/>
    </row>
    <row r="41" spans="2:9" ht="15.75" thickBot="1" x14ac:dyDescent="0.3">
      <c r="B41" s="92">
        <v>25</v>
      </c>
      <c r="C41" s="93" t="s">
        <v>1349</v>
      </c>
      <c r="D41" s="507">
        <v>0</v>
      </c>
      <c r="E41" s="507"/>
    </row>
    <row r="42" spans="2:9" ht="15.75" thickBot="1" x14ac:dyDescent="0.3">
      <c r="B42" s="92" t="s">
        <v>1350</v>
      </c>
      <c r="C42" s="93" t="s">
        <v>1351</v>
      </c>
      <c r="D42" s="507">
        <v>0</v>
      </c>
      <c r="E42" s="507"/>
    </row>
    <row r="43" spans="2:9" ht="36.75" thickBot="1" x14ac:dyDescent="0.3">
      <c r="B43" s="92" t="s">
        <v>1352</v>
      </c>
      <c r="C43" s="93" t="s">
        <v>1353</v>
      </c>
      <c r="D43" s="507">
        <v>0</v>
      </c>
      <c r="E43" s="507"/>
    </row>
    <row r="44" spans="2:9" ht="15.75" thickBot="1" x14ac:dyDescent="0.3">
      <c r="B44" s="92">
        <v>26</v>
      </c>
      <c r="C44" s="93" t="s">
        <v>561</v>
      </c>
      <c r="D44" s="611"/>
      <c r="E44" s="611"/>
    </row>
    <row r="45" spans="2:9" ht="15.75" customHeight="1" thickBot="1" x14ac:dyDescent="0.3">
      <c r="B45" s="92">
        <v>27</v>
      </c>
      <c r="C45" s="93" t="s">
        <v>1354</v>
      </c>
      <c r="D45" s="507">
        <v>0</v>
      </c>
      <c r="E45" s="507"/>
    </row>
    <row r="46" spans="2:9" ht="15.75" thickBot="1" x14ac:dyDescent="0.3">
      <c r="B46" s="92" t="s">
        <v>1355</v>
      </c>
      <c r="C46" s="93" t="s">
        <v>1356</v>
      </c>
      <c r="D46" s="507">
        <v>170.58457213250009</v>
      </c>
      <c r="E46" s="507"/>
      <c r="I46" s="356"/>
    </row>
    <row r="47" spans="2:9" ht="15.75" thickBot="1" x14ac:dyDescent="0.3">
      <c r="B47" s="357">
        <v>28</v>
      </c>
      <c r="C47" s="355" t="s">
        <v>1357</v>
      </c>
      <c r="D47" s="506">
        <v>20.22423997299865</v>
      </c>
      <c r="E47" s="507"/>
    </row>
    <row r="48" spans="2:9" ht="15.75" thickBot="1" x14ac:dyDescent="0.3">
      <c r="B48" s="357">
        <v>29</v>
      </c>
      <c r="C48" s="355" t="s">
        <v>1358</v>
      </c>
      <c r="D48" s="506">
        <v>10722.039762688999</v>
      </c>
      <c r="E48" s="507"/>
    </row>
    <row r="49" spans="2:5" ht="24.75" customHeight="1" thickBot="1" x14ac:dyDescent="0.3">
      <c r="B49" s="602"/>
      <c r="C49" s="598" t="s">
        <v>1359</v>
      </c>
      <c r="D49" s="599"/>
      <c r="E49" s="598"/>
    </row>
    <row r="50" spans="2:5" ht="15.75" thickBot="1" x14ac:dyDescent="0.3">
      <c r="B50" s="92">
        <v>30</v>
      </c>
      <c r="C50" s="93" t="s">
        <v>1360</v>
      </c>
      <c r="D50" s="507">
        <v>497.08333499999998</v>
      </c>
      <c r="E50" s="507" t="s">
        <v>1361</v>
      </c>
    </row>
    <row r="51" spans="2:5" ht="15.75" thickBot="1" x14ac:dyDescent="0.3">
      <c r="B51" s="92">
        <v>31</v>
      </c>
      <c r="C51" s="93" t="s">
        <v>1362</v>
      </c>
      <c r="D51" s="507">
        <v>497.08333499999998</v>
      </c>
      <c r="E51" s="507"/>
    </row>
    <row r="52" spans="2:5" ht="15.75" thickBot="1" x14ac:dyDescent="0.3">
      <c r="B52" s="92">
        <v>32</v>
      </c>
      <c r="C52" s="93" t="s">
        <v>1363</v>
      </c>
      <c r="D52" s="507">
        <v>0</v>
      </c>
      <c r="E52" s="507"/>
    </row>
    <row r="53" spans="2:5" ht="24.75" thickBot="1" x14ac:dyDescent="0.3">
      <c r="B53" s="92">
        <v>33</v>
      </c>
      <c r="C53" s="93" t="s">
        <v>1364</v>
      </c>
      <c r="D53" s="507">
        <v>0</v>
      </c>
      <c r="E53" s="507"/>
    </row>
    <row r="54" spans="2:5" s="358" customFormat="1" ht="15.75" customHeight="1" thickBot="1" x14ac:dyDescent="0.3">
      <c r="B54" s="92" t="s">
        <v>1365</v>
      </c>
      <c r="C54" s="93" t="s">
        <v>1366</v>
      </c>
      <c r="D54" s="507">
        <v>0</v>
      </c>
      <c r="E54" s="507"/>
    </row>
    <row r="55" spans="2:5" s="358" customFormat="1" ht="15.75" customHeight="1" thickBot="1" x14ac:dyDescent="0.3">
      <c r="B55" s="92" t="s">
        <v>1367</v>
      </c>
      <c r="C55" s="93" t="s">
        <v>1368</v>
      </c>
      <c r="D55" s="507">
        <v>0</v>
      </c>
      <c r="E55" s="507"/>
    </row>
    <row r="56" spans="2:5" ht="24.75" thickBot="1" x14ac:dyDescent="0.3">
      <c r="B56" s="92">
        <v>34</v>
      </c>
      <c r="C56" s="93" t="s">
        <v>1369</v>
      </c>
      <c r="D56" s="507">
        <v>0</v>
      </c>
      <c r="E56" s="507"/>
    </row>
    <row r="57" spans="2:5" ht="15.75" thickBot="1" x14ac:dyDescent="0.3">
      <c r="B57" s="92">
        <v>35</v>
      </c>
      <c r="C57" s="93" t="s">
        <v>1370</v>
      </c>
      <c r="D57" s="507">
        <v>0</v>
      </c>
      <c r="E57" s="507"/>
    </row>
    <row r="58" spans="2:5" ht="15.75" thickBot="1" x14ac:dyDescent="0.3">
      <c r="B58" s="357">
        <v>36</v>
      </c>
      <c r="C58" s="355" t="s">
        <v>1371</v>
      </c>
      <c r="D58" s="506">
        <v>497.08333499999998</v>
      </c>
      <c r="E58" s="507"/>
    </row>
    <row r="59" spans="2:5" ht="24.75" customHeight="1" thickBot="1" x14ac:dyDescent="0.3">
      <c r="B59" s="602"/>
      <c r="C59" s="598" t="s">
        <v>1372</v>
      </c>
      <c r="D59" s="599"/>
      <c r="E59" s="598"/>
    </row>
    <row r="60" spans="2:5" ht="24.75" thickBot="1" x14ac:dyDescent="0.3">
      <c r="B60" s="92">
        <v>37</v>
      </c>
      <c r="C60" s="93" t="s">
        <v>1373</v>
      </c>
      <c r="D60" s="507">
        <v>0</v>
      </c>
      <c r="E60" s="507"/>
    </row>
    <row r="61" spans="2:5" ht="36.75" thickBot="1" x14ac:dyDescent="0.3">
      <c r="B61" s="92">
        <v>38</v>
      </c>
      <c r="C61" s="93" t="s">
        <v>1374</v>
      </c>
      <c r="D61" s="507">
        <v>0</v>
      </c>
      <c r="E61" s="507"/>
    </row>
    <row r="62" spans="2:5" ht="36.75" thickBot="1" x14ac:dyDescent="0.3">
      <c r="B62" s="92">
        <v>39</v>
      </c>
      <c r="C62" s="93" t="s">
        <v>1375</v>
      </c>
      <c r="D62" s="507">
        <v>0</v>
      </c>
      <c r="E62" s="507"/>
    </row>
    <row r="63" spans="2:5" ht="36.75" thickBot="1" x14ac:dyDescent="0.3">
      <c r="B63" s="92">
        <v>40</v>
      </c>
      <c r="C63" s="93" t="s">
        <v>1376</v>
      </c>
      <c r="D63" s="507">
        <v>0</v>
      </c>
      <c r="E63" s="507"/>
    </row>
    <row r="64" spans="2:5" ht="15.75" thickBot="1" x14ac:dyDescent="0.3">
      <c r="B64" s="92">
        <v>41</v>
      </c>
      <c r="C64" s="93" t="s">
        <v>561</v>
      </c>
      <c r="D64" s="611"/>
      <c r="E64" s="611"/>
    </row>
    <row r="65" spans="1:5" ht="17.100000000000001" customHeight="1" thickBot="1" x14ac:dyDescent="0.3">
      <c r="B65" s="92">
        <v>42</v>
      </c>
      <c r="C65" s="93" t="s">
        <v>1377</v>
      </c>
      <c r="D65" s="507">
        <v>0</v>
      </c>
      <c r="E65" s="507"/>
    </row>
    <row r="66" spans="1:5" ht="15.75" thickBot="1" x14ac:dyDescent="0.3">
      <c r="B66" s="92" t="s">
        <v>1378</v>
      </c>
      <c r="C66" s="93" t="s">
        <v>1379</v>
      </c>
      <c r="D66" s="507">
        <v>0</v>
      </c>
      <c r="E66" s="507"/>
    </row>
    <row r="67" spans="1:5" ht="15.75" thickBot="1" x14ac:dyDescent="0.3">
      <c r="B67" s="357">
        <v>43</v>
      </c>
      <c r="C67" s="355" t="s">
        <v>1380</v>
      </c>
      <c r="D67" s="506">
        <v>0</v>
      </c>
      <c r="E67" s="507"/>
    </row>
    <row r="68" spans="1:5" ht="15.75" thickBot="1" x14ac:dyDescent="0.3">
      <c r="B68" s="357">
        <v>44</v>
      </c>
      <c r="C68" s="355" t="s">
        <v>1381</v>
      </c>
      <c r="D68" s="506">
        <v>497.08333499999998</v>
      </c>
      <c r="E68" s="507"/>
    </row>
    <row r="69" spans="1:5" ht="15.75" thickBot="1" x14ac:dyDescent="0.3">
      <c r="B69" s="357">
        <v>45</v>
      </c>
      <c r="C69" s="355" t="s">
        <v>1382</v>
      </c>
      <c r="D69" s="506">
        <v>11219.123097688998</v>
      </c>
      <c r="E69" s="507"/>
    </row>
    <row r="70" spans="1:5" ht="24.75" customHeight="1" thickBot="1" x14ac:dyDescent="0.3">
      <c r="B70" s="602"/>
      <c r="C70" s="598" t="s">
        <v>1383</v>
      </c>
      <c r="D70" s="599"/>
      <c r="E70" s="598"/>
    </row>
    <row r="71" spans="1:5" ht="15.75" thickBot="1" x14ac:dyDescent="0.3">
      <c r="B71" s="92">
        <v>46</v>
      </c>
      <c r="C71" s="93" t="s">
        <v>1360</v>
      </c>
      <c r="D71" s="507">
        <v>1281.360233809776</v>
      </c>
      <c r="E71" s="507"/>
    </row>
    <row r="72" spans="1:5" ht="24.75" thickBot="1" x14ac:dyDescent="0.3">
      <c r="B72" s="92">
        <v>47</v>
      </c>
      <c r="C72" s="93" t="s">
        <v>1384</v>
      </c>
      <c r="D72" s="507">
        <v>0</v>
      </c>
      <c r="E72" s="507"/>
    </row>
    <row r="73" spans="1:5" s="358" customFormat="1" ht="24.75" thickBot="1" x14ac:dyDescent="0.3">
      <c r="A73" s="144"/>
      <c r="B73" s="92" t="s">
        <v>1385</v>
      </c>
      <c r="C73" s="93" t="s">
        <v>1386</v>
      </c>
      <c r="D73" s="507">
        <v>0</v>
      </c>
      <c r="E73" s="507"/>
    </row>
    <row r="74" spans="1:5" s="358" customFormat="1" ht="24.75" thickBot="1" x14ac:dyDescent="0.3">
      <c r="A74" s="144"/>
      <c r="B74" s="92" t="s">
        <v>1387</v>
      </c>
      <c r="C74" s="93" t="s">
        <v>1388</v>
      </c>
      <c r="D74" s="507">
        <v>0</v>
      </c>
      <c r="E74" s="507"/>
    </row>
    <row r="75" spans="1:5" ht="36.75" thickBot="1" x14ac:dyDescent="0.3">
      <c r="B75" s="92">
        <v>48</v>
      </c>
      <c r="C75" s="93" t="s">
        <v>1389</v>
      </c>
      <c r="D75" s="507">
        <v>0</v>
      </c>
      <c r="E75" s="507"/>
    </row>
    <row r="76" spans="1:5" ht="15.75" thickBot="1" x14ac:dyDescent="0.3">
      <c r="B76" s="92">
        <v>49</v>
      </c>
      <c r="C76" s="93" t="s">
        <v>1390</v>
      </c>
      <c r="D76" s="507">
        <v>0</v>
      </c>
      <c r="E76" s="507"/>
    </row>
    <row r="77" spans="1:5" ht="15.75" thickBot="1" x14ac:dyDescent="0.3">
      <c r="B77" s="92">
        <v>50</v>
      </c>
      <c r="C77" s="93" t="s">
        <v>1391</v>
      </c>
      <c r="D77" s="507">
        <v>350.1719744153948</v>
      </c>
      <c r="E77" s="507"/>
    </row>
    <row r="78" spans="1:5" ht="15.75" thickBot="1" x14ac:dyDescent="0.3">
      <c r="B78" s="357">
        <v>51</v>
      </c>
      <c r="C78" s="355" t="s">
        <v>1392</v>
      </c>
      <c r="D78" s="506">
        <v>1631.532208225171</v>
      </c>
      <c r="E78" s="507"/>
    </row>
    <row r="79" spans="1:5" ht="24.75" customHeight="1" thickBot="1" x14ac:dyDescent="0.3">
      <c r="B79" s="602"/>
      <c r="C79" s="598" t="s">
        <v>1393</v>
      </c>
      <c r="D79" s="599"/>
      <c r="E79" s="598"/>
    </row>
    <row r="80" spans="1:5" ht="24.75" thickBot="1" x14ac:dyDescent="0.3">
      <c r="B80" s="92">
        <v>52</v>
      </c>
      <c r="C80" s="93" t="s">
        <v>1394</v>
      </c>
      <c r="D80" s="507">
        <v>0</v>
      </c>
      <c r="E80" s="507"/>
    </row>
    <row r="81" spans="2:5" ht="36.75" thickBot="1" x14ac:dyDescent="0.3">
      <c r="B81" s="92">
        <v>53</v>
      </c>
      <c r="C81" s="93" t="s">
        <v>1395</v>
      </c>
      <c r="D81" s="507">
        <v>0</v>
      </c>
      <c r="E81" s="507"/>
    </row>
    <row r="82" spans="2:5" ht="48.75" thickBot="1" x14ac:dyDescent="0.3">
      <c r="B82" s="92">
        <v>54</v>
      </c>
      <c r="C82" s="93" t="s">
        <v>1396</v>
      </c>
      <c r="D82" s="507">
        <v>0</v>
      </c>
      <c r="E82" s="507"/>
    </row>
    <row r="83" spans="2:5" ht="15.75" thickBot="1" x14ac:dyDescent="0.3">
      <c r="B83" s="92" t="s">
        <v>1397</v>
      </c>
      <c r="C83" s="93" t="s">
        <v>561</v>
      </c>
      <c r="D83" s="611"/>
      <c r="E83" s="611"/>
    </row>
    <row r="84" spans="2:5" ht="36.75" thickBot="1" x14ac:dyDescent="0.3">
      <c r="B84" s="92">
        <v>55</v>
      </c>
      <c r="C84" s="93" t="s">
        <v>1398</v>
      </c>
      <c r="D84" s="507">
        <v>0</v>
      </c>
      <c r="E84" s="507"/>
    </row>
    <row r="85" spans="2:5" ht="15.75" thickBot="1" x14ac:dyDescent="0.3">
      <c r="B85" s="92">
        <v>56</v>
      </c>
      <c r="C85" s="93" t="s">
        <v>561</v>
      </c>
      <c r="D85" s="611"/>
      <c r="E85" s="611"/>
    </row>
    <row r="86" spans="2:5" ht="24.75" thickBot="1" x14ac:dyDescent="0.3">
      <c r="B86" s="92" t="s">
        <v>1399</v>
      </c>
      <c r="C86" s="93" t="s">
        <v>1400</v>
      </c>
      <c r="D86" s="507">
        <v>0</v>
      </c>
      <c r="E86" s="507"/>
    </row>
    <row r="87" spans="2:5" ht="15.75" thickBot="1" x14ac:dyDescent="0.3">
      <c r="B87" s="92" t="s">
        <v>1401</v>
      </c>
      <c r="C87" s="93" t="s">
        <v>1402</v>
      </c>
      <c r="D87" s="507">
        <v>0</v>
      </c>
      <c r="E87" s="507"/>
    </row>
    <row r="88" spans="2:5" ht="15.75" thickBot="1" x14ac:dyDescent="0.3">
      <c r="B88" s="357">
        <v>57</v>
      </c>
      <c r="C88" s="355" t="s">
        <v>1403</v>
      </c>
      <c r="D88" s="506">
        <v>0</v>
      </c>
      <c r="E88" s="507"/>
    </row>
    <row r="89" spans="2:5" ht="15.75" thickBot="1" x14ac:dyDescent="0.3">
      <c r="B89" s="357">
        <v>58</v>
      </c>
      <c r="C89" s="355" t="s">
        <v>1404</v>
      </c>
      <c r="D89" s="506">
        <v>1631.532208225171</v>
      </c>
      <c r="E89" s="507"/>
    </row>
    <row r="90" spans="2:5" ht="15.75" thickBot="1" x14ac:dyDescent="0.3">
      <c r="B90" s="357">
        <v>59</v>
      </c>
      <c r="C90" s="355" t="s">
        <v>1405</v>
      </c>
      <c r="D90" s="506">
        <v>12850.65530591417</v>
      </c>
      <c r="E90" s="507"/>
    </row>
    <row r="91" spans="2:5" ht="15.75" thickBot="1" x14ac:dyDescent="0.3">
      <c r="B91" s="357">
        <v>60</v>
      </c>
      <c r="C91" s="355" t="s">
        <v>1406</v>
      </c>
      <c r="D91" s="506">
        <v>64796.092829864087</v>
      </c>
      <c r="E91" s="507"/>
    </row>
    <row r="92" spans="2:5" ht="24.75" customHeight="1" thickBot="1" x14ac:dyDescent="0.3">
      <c r="B92" s="602"/>
      <c r="C92" s="598" t="s">
        <v>1407</v>
      </c>
      <c r="D92" s="599"/>
      <c r="E92" s="598"/>
    </row>
    <row r="93" spans="2:5" ht="15.75" thickBot="1" x14ac:dyDescent="0.3">
      <c r="B93" s="92">
        <v>61</v>
      </c>
      <c r="C93" s="93" t="s">
        <v>1408</v>
      </c>
      <c r="D93" s="612">
        <v>0.16547355395088389</v>
      </c>
      <c r="E93" s="507"/>
    </row>
    <row r="94" spans="2:5" ht="15.75" thickBot="1" x14ac:dyDescent="0.3">
      <c r="B94" s="92">
        <v>62</v>
      </c>
      <c r="C94" s="93" t="s">
        <v>276</v>
      </c>
      <c r="D94" s="612">
        <v>0.17314505563085708</v>
      </c>
      <c r="E94" s="507"/>
    </row>
    <row r="95" spans="2:5" ht="15.75" thickBot="1" x14ac:dyDescent="0.3">
      <c r="B95" s="92">
        <v>63</v>
      </c>
      <c r="C95" s="93" t="s">
        <v>280</v>
      </c>
      <c r="D95" s="612">
        <v>0.19832454002521871</v>
      </c>
      <c r="E95" s="507"/>
    </row>
    <row r="96" spans="2:5" ht="14.65" customHeight="1" thickBot="1" x14ac:dyDescent="0.3">
      <c r="B96" s="92">
        <v>64</v>
      </c>
      <c r="C96" s="93" t="s">
        <v>1409</v>
      </c>
      <c r="D96" s="612">
        <v>0.10051326911026195</v>
      </c>
      <c r="E96" s="507"/>
    </row>
    <row r="97" spans="2:5" ht="17.649999999999999" customHeight="1" thickBot="1" x14ac:dyDescent="0.3">
      <c r="B97" s="92">
        <v>65</v>
      </c>
      <c r="C97" s="93" t="s">
        <v>1410</v>
      </c>
      <c r="D97" s="612">
        <v>2.5000000000088743E-2</v>
      </c>
      <c r="E97" s="507"/>
    </row>
    <row r="98" spans="2:5" ht="15.75" thickBot="1" x14ac:dyDescent="0.3">
      <c r="B98" s="92">
        <v>66</v>
      </c>
      <c r="C98" s="93" t="s">
        <v>1411</v>
      </c>
      <c r="D98" s="612">
        <v>5.60713512180395E-4</v>
      </c>
      <c r="E98" s="507"/>
    </row>
    <row r="99" spans="2:5" ht="15.75" thickBot="1" x14ac:dyDescent="0.3">
      <c r="B99" s="92">
        <v>67</v>
      </c>
      <c r="C99" s="93" t="s">
        <v>1412</v>
      </c>
      <c r="D99" s="612">
        <v>2.971305598083551E-3</v>
      </c>
      <c r="E99" s="507"/>
    </row>
    <row r="100" spans="2:5" ht="24.75" thickBot="1" x14ac:dyDescent="0.3">
      <c r="B100" s="92" t="s">
        <v>1413</v>
      </c>
      <c r="C100" s="93" t="s">
        <v>1414</v>
      </c>
      <c r="D100" s="612">
        <v>1.5000000000053245E-2</v>
      </c>
      <c r="E100" s="507"/>
    </row>
    <row r="101" spans="2:5" ht="24.75" thickBot="1" x14ac:dyDescent="0.3">
      <c r="B101" s="92" t="s">
        <v>1415</v>
      </c>
      <c r="C101" s="93" t="s">
        <v>1416</v>
      </c>
      <c r="D101" s="612">
        <v>1.1981249999999999E-2</v>
      </c>
      <c r="E101" s="507"/>
    </row>
    <row r="102" spans="2:5" ht="24.75" thickBot="1" x14ac:dyDescent="0.3">
      <c r="B102" s="357">
        <v>68</v>
      </c>
      <c r="C102" s="355" t="s">
        <v>1417</v>
      </c>
      <c r="D102" s="612">
        <v>9.702454002451473E-2</v>
      </c>
      <c r="E102" s="507"/>
    </row>
    <row r="103" spans="2:5" ht="24.75" customHeight="1" thickBot="1" x14ac:dyDescent="0.3">
      <c r="B103" s="602"/>
      <c r="C103" s="598" t="s">
        <v>1418</v>
      </c>
      <c r="D103" s="599"/>
      <c r="E103" s="598"/>
    </row>
    <row r="104" spans="2:5" ht="15.75" thickBot="1" x14ac:dyDescent="0.3">
      <c r="B104" s="92">
        <v>69</v>
      </c>
      <c r="C104" s="93" t="s">
        <v>1419</v>
      </c>
      <c r="D104" s="271"/>
      <c r="E104" s="271"/>
    </row>
    <row r="105" spans="2:5" ht="15.75" thickBot="1" x14ac:dyDescent="0.3">
      <c r="B105" s="92">
        <v>70</v>
      </c>
      <c r="C105" s="93" t="s">
        <v>1419</v>
      </c>
      <c r="D105" s="271"/>
      <c r="E105" s="271"/>
    </row>
    <row r="106" spans="2:5" ht="15.75" thickBot="1" x14ac:dyDescent="0.3">
      <c r="B106" s="92">
        <v>71</v>
      </c>
      <c r="C106" s="93" t="s">
        <v>1419</v>
      </c>
      <c r="D106" s="271"/>
      <c r="E106" s="271"/>
    </row>
    <row r="107" spans="2:5" ht="24.75" customHeight="1" thickBot="1" x14ac:dyDescent="0.3">
      <c r="B107" s="602"/>
      <c r="C107" s="598" t="s">
        <v>1420</v>
      </c>
      <c r="D107" s="599"/>
      <c r="E107" s="598"/>
    </row>
    <row r="108" spans="2:5" ht="36.75" customHeight="1" thickBot="1" x14ac:dyDescent="0.3">
      <c r="B108" s="92">
        <v>72</v>
      </c>
      <c r="C108" s="93" t="s">
        <v>1421</v>
      </c>
      <c r="D108" s="507">
        <v>53.346445630000005</v>
      </c>
      <c r="E108" s="507"/>
    </row>
    <row r="109" spans="2:5" ht="40.5" customHeight="1" thickBot="1" x14ac:dyDescent="0.3">
      <c r="B109" s="92">
        <v>73</v>
      </c>
      <c r="C109" s="93" t="s">
        <v>1422</v>
      </c>
      <c r="D109" s="507">
        <v>32.491292999999999</v>
      </c>
      <c r="E109" s="507"/>
    </row>
    <row r="110" spans="2:5" ht="15.75" thickBot="1" x14ac:dyDescent="0.3">
      <c r="B110" s="92">
        <v>74</v>
      </c>
      <c r="C110" s="93" t="s">
        <v>561</v>
      </c>
      <c r="D110" s="611"/>
      <c r="E110" s="611"/>
    </row>
    <row r="111" spans="2:5" ht="29.1" customHeight="1" thickBot="1" x14ac:dyDescent="0.3">
      <c r="B111" s="92">
        <v>75</v>
      </c>
      <c r="C111" s="93" t="s">
        <v>1423</v>
      </c>
      <c r="D111" s="507">
        <v>292.01839647599377</v>
      </c>
      <c r="E111" s="507"/>
    </row>
    <row r="112" spans="2:5" ht="24.75" customHeight="1" thickBot="1" x14ac:dyDescent="0.3">
      <c r="B112" s="602"/>
      <c r="C112" s="598" t="s">
        <v>1424</v>
      </c>
      <c r="D112" s="599"/>
      <c r="E112" s="598"/>
    </row>
    <row r="113" spans="2:5" ht="24.75" thickBot="1" x14ac:dyDescent="0.3">
      <c r="B113" s="92">
        <v>76</v>
      </c>
      <c r="C113" s="93" t="s">
        <v>1425</v>
      </c>
      <c r="D113" s="507">
        <v>164.80369918</v>
      </c>
      <c r="E113" s="507"/>
    </row>
    <row r="114" spans="2:5" ht="15.75" thickBot="1" x14ac:dyDescent="0.3">
      <c r="B114" s="92">
        <v>77</v>
      </c>
      <c r="C114" s="93" t="s">
        <v>1426</v>
      </c>
      <c r="D114" s="507">
        <v>241.53130624037502</v>
      </c>
      <c r="E114" s="507"/>
    </row>
    <row r="115" spans="2:5" ht="24.75" thickBot="1" x14ac:dyDescent="0.3">
      <c r="B115" s="92">
        <v>78</v>
      </c>
      <c r="C115" s="93" t="s">
        <v>1427</v>
      </c>
      <c r="D115" s="507">
        <v>185.36827523539478</v>
      </c>
      <c r="E115" s="507"/>
    </row>
    <row r="116" spans="2:5" ht="18.95" customHeight="1" thickBot="1" x14ac:dyDescent="0.3">
      <c r="B116" s="92">
        <v>79</v>
      </c>
      <c r="C116" s="93" t="s">
        <v>1428</v>
      </c>
      <c r="D116" s="507">
        <v>227.4164155995</v>
      </c>
      <c r="E116" s="507"/>
    </row>
    <row r="117" spans="2:5" ht="24.75" customHeight="1" thickBot="1" x14ac:dyDescent="0.3">
      <c r="B117" s="602"/>
      <c r="C117" s="598" t="s">
        <v>1429</v>
      </c>
      <c r="D117" s="599"/>
      <c r="E117" s="598"/>
    </row>
    <row r="118" spans="2:5" ht="15.75" thickBot="1" x14ac:dyDescent="0.3">
      <c r="B118" s="92">
        <v>80</v>
      </c>
      <c r="C118" s="93" t="s">
        <v>1430</v>
      </c>
      <c r="D118" s="507">
        <v>0</v>
      </c>
      <c r="E118" s="507"/>
    </row>
    <row r="119" spans="2:5" ht="24.75" thickBot="1" x14ac:dyDescent="0.3">
      <c r="B119" s="92">
        <v>81</v>
      </c>
      <c r="C119" s="93" t="s">
        <v>1431</v>
      </c>
      <c r="D119" s="507">
        <v>0</v>
      </c>
      <c r="E119" s="507"/>
    </row>
    <row r="120" spans="2:5" ht="15.75" thickBot="1" x14ac:dyDescent="0.3">
      <c r="B120" s="92">
        <v>82</v>
      </c>
      <c r="C120" s="93" t="s">
        <v>1432</v>
      </c>
      <c r="D120" s="507">
        <v>0</v>
      </c>
      <c r="E120" s="507"/>
    </row>
    <row r="121" spans="2:5" ht="15.75" thickBot="1" x14ac:dyDescent="0.3">
      <c r="B121" s="92">
        <v>83</v>
      </c>
      <c r="C121" s="93" t="s">
        <v>1433</v>
      </c>
      <c r="D121" s="507">
        <v>0</v>
      </c>
      <c r="E121" s="507"/>
    </row>
    <row r="122" spans="2:5" ht="15.75" thickBot="1" x14ac:dyDescent="0.3">
      <c r="B122" s="92">
        <v>84</v>
      </c>
      <c r="C122" s="93" t="s">
        <v>1434</v>
      </c>
      <c r="D122" s="507">
        <v>0</v>
      </c>
      <c r="E122" s="507"/>
    </row>
    <row r="123" spans="2:5" ht="18.600000000000001" customHeight="1" thickBot="1" x14ac:dyDescent="0.3">
      <c r="B123" s="92">
        <v>85</v>
      </c>
      <c r="C123" s="93" t="s">
        <v>1435</v>
      </c>
      <c r="D123" s="507">
        <v>0</v>
      </c>
      <c r="E123" s="507"/>
    </row>
    <row r="124" spans="2:5" x14ac:dyDescent="0.25">
      <c r="B124" s="359"/>
    </row>
    <row r="125" spans="2:5" x14ac:dyDescent="0.25">
      <c r="B125" s="359"/>
    </row>
    <row r="126" spans="2:5" x14ac:dyDescent="0.25">
      <c r="B126" s="605"/>
    </row>
    <row r="127" spans="2:5" x14ac:dyDescent="0.25">
      <c r="B127" s="605"/>
    </row>
    <row r="128" spans="2:5" x14ac:dyDescent="0.25">
      <c r="B128" s="605"/>
    </row>
    <row r="129" spans="2:2" x14ac:dyDescent="0.25">
      <c r="B129" s="605"/>
    </row>
  </sheetData>
  <mergeCells count="2">
    <mergeCell ref="B2:E2"/>
    <mergeCell ref="D4:E4"/>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7893-3788-469A-818D-CEBD4D3F69BF}">
  <dimension ref="B2:E10"/>
  <sheetViews>
    <sheetView showGridLines="0" workbookViewId="0"/>
  </sheetViews>
  <sheetFormatPr defaultRowHeight="15" x14ac:dyDescent="0.25"/>
  <cols>
    <col min="1" max="1" width="2.140625" style="560" customWidth="1"/>
    <col min="2" max="2" width="8.5703125" style="560" customWidth="1"/>
    <col min="3" max="3" width="48.5703125" style="560" customWidth="1"/>
    <col min="4" max="5" width="16.5703125" style="560" customWidth="1"/>
    <col min="6" max="16384" width="9.140625" style="560"/>
  </cols>
  <sheetData>
    <row r="2" spans="2:5" ht="30" customHeight="1" thickBot="1" x14ac:dyDescent="0.3">
      <c r="B2" s="938" t="s">
        <v>948</v>
      </c>
      <c r="C2" s="939"/>
      <c r="D2" s="939"/>
      <c r="E2" s="939"/>
    </row>
    <row r="3" spans="2:5" x14ac:dyDescent="0.25">
      <c r="B3" s="281"/>
      <c r="D3" s="281"/>
      <c r="E3" s="281"/>
    </row>
    <row r="4" spans="2:5" ht="21" customHeight="1" thickBot="1" x14ac:dyDescent="0.3">
      <c r="B4" s="561"/>
      <c r="C4" s="561"/>
      <c r="D4" s="64" t="s">
        <v>259</v>
      </c>
      <c r="E4" s="64" t="s">
        <v>932</v>
      </c>
    </row>
    <row r="5" spans="2:5" ht="21" customHeight="1" thickBot="1" x14ac:dyDescent="0.3">
      <c r="B5" s="29">
        <v>1</v>
      </c>
      <c r="C5" s="30" t="s">
        <v>949</v>
      </c>
      <c r="D5" s="33"/>
      <c r="E5" s="33"/>
    </row>
    <row r="6" spans="2:5" ht="21" customHeight="1" thickBot="1" x14ac:dyDescent="0.3">
      <c r="B6" s="29">
        <v>2</v>
      </c>
      <c r="C6" s="282" t="s">
        <v>950</v>
      </c>
      <c r="D6" s="703"/>
      <c r="E6" s="129"/>
    </row>
    <row r="7" spans="2:5" ht="21" customHeight="1" thickBot="1" x14ac:dyDescent="0.3">
      <c r="B7" s="29">
        <v>3</v>
      </c>
      <c r="C7" s="282" t="s">
        <v>951</v>
      </c>
      <c r="D7" s="704"/>
      <c r="E7" s="129"/>
    </row>
    <row r="8" spans="2:5" ht="21" customHeight="1" thickBot="1" x14ac:dyDescent="0.3">
      <c r="B8" s="29">
        <v>4</v>
      </c>
      <c r="C8" s="30" t="s">
        <v>952</v>
      </c>
      <c r="D8" s="33">
        <v>1051.7043260099999</v>
      </c>
      <c r="E8" s="33">
        <v>320.68563675000001</v>
      </c>
    </row>
    <row r="9" spans="2:5" ht="27" customHeight="1" thickBot="1" x14ac:dyDescent="0.3">
      <c r="B9" s="29" t="s">
        <v>953</v>
      </c>
      <c r="C9" s="30" t="s">
        <v>954</v>
      </c>
      <c r="D9" s="33"/>
      <c r="E9" s="33"/>
    </row>
    <row r="10" spans="2:5" ht="27" customHeight="1" thickBot="1" x14ac:dyDescent="0.3">
      <c r="B10" s="283">
        <v>5</v>
      </c>
      <c r="C10" s="284" t="s">
        <v>955</v>
      </c>
      <c r="D10" s="285">
        <v>1051.7043260099999</v>
      </c>
      <c r="E10" s="285">
        <v>320.68563675000001</v>
      </c>
    </row>
  </sheetData>
  <mergeCells count="2">
    <mergeCell ref="B2:E2"/>
    <mergeCell ref="D6:D7"/>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405B0-D329-4AF3-ADEC-81FE9544DB19}">
  <dimension ref="B2:O16"/>
  <sheetViews>
    <sheetView showGridLines="0" topLeftCell="F1" zoomScale="80" zoomScaleNormal="80" workbookViewId="0"/>
  </sheetViews>
  <sheetFormatPr defaultRowHeight="15" x14ac:dyDescent="0.25"/>
  <cols>
    <col min="1" max="1" width="2.140625" style="560" customWidth="1"/>
    <col min="2" max="2" width="8.42578125" style="560" customWidth="1"/>
    <col min="3" max="3" width="51.7109375" style="560" customWidth="1"/>
    <col min="4" max="15" width="16.5703125" style="560" customWidth="1"/>
    <col min="16" max="16384" width="9.140625" style="560"/>
  </cols>
  <sheetData>
    <row r="2" spans="2:15" ht="30" customHeight="1" x14ac:dyDescent="0.25">
      <c r="B2" s="683" t="s">
        <v>956</v>
      </c>
      <c r="C2" s="685"/>
      <c r="D2" s="685"/>
      <c r="E2" s="685"/>
      <c r="F2" s="685"/>
      <c r="G2" s="685"/>
      <c r="H2" s="685"/>
      <c r="I2" s="685"/>
      <c r="J2" s="685"/>
      <c r="K2" s="685"/>
      <c r="L2" s="685"/>
      <c r="M2" s="685"/>
      <c r="N2" s="685"/>
      <c r="O2" s="685"/>
    </row>
    <row r="3" spans="2:15" x14ac:dyDescent="0.25">
      <c r="B3" s="286"/>
      <c r="O3" s="144"/>
    </row>
    <row r="4" spans="2:15" ht="21" customHeight="1" x14ac:dyDescent="0.25">
      <c r="B4" s="940" t="s">
        <v>957</v>
      </c>
      <c r="C4" s="685"/>
      <c r="D4" s="941" t="s">
        <v>258</v>
      </c>
      <c r="E4" s="788"/>
      <c r="F4" s="788"/>
      <c r="G4" s="788"/>
      <c r="H4" s="788"/>
      <c r="I4" s="788"/>
      <c r="J4" s="788"/>
      <c r="K4" s="788"/>
      <c r="L4" s="788"/>
      <c r="M4" s="788"/>
      <c r="N4" s="789"/>
      <c r="O4" s="794" t="s">
        <v>958</v>
      </c>
    </row>
    <row r="5" spans="2:15" ht="21" customHeight="1" thickBot="1" x14ac:dyDescent="0.3">
      <c r="B5" s="733"/>
      <c r="C5" s="733"/>
      <c r="D5" s="116">
        <v>0</v>
      </c>
      <c r="E5" s="116">
        <v>0.02</v>
      </c>
      <c r="F5" s="116">
        <v>0.04</v>
      </c>
      <c r="G5" s="116">
        <v>0.1</v>
      </c>
      <c r="H5" s="116">
        <v>0.2</v>
      </c>
      <c r="I5" s="116">
        <v>0.5</v>
      </c>
      <c r="J5" s="116">
        <v>0.7</v>
      </c>
      <c r="K5" s="116">
        <v>0.75</v>
      </c>
      <c r="L5" s="116">
        <v>1</v>
      </c>
      <c r="M5" s="116">
        <v>1.5</v>
      </c>
      <c r="N5" s="116" t="s">
        <v>350</v>
      </c>
      <c r="O5" s="860"/>
    </row>
    <row r="6" spans="2:15" ht="21" customHeight="1" thickBot="1" x14ac:dyDescent="0.3">
      <c r="B6" s="29">
        <v>1</v>
      </c>
      <c r="C6" s="30" t="s">
        <v>223</v>
      </c>
      <c r="D6" s="33"/>
      <c r="E6" s="33"/>
      <c r="F6" s="33"/>
      <c r="G6" s="33"/>
      <c r="H6" s="33" t="s">
        <v>963</v>
      </c>
      <c r="I6" s="33" t="s">
        <v>963</v>
      </c>
      <c r="J6" s="33" t="s">
        <v>963</v>
      </c>
      <c r="K6" s="33" t="s">
        <v>963</v>
      </c>
      <c r="L6" s="33" t="s">
        <v>963</v>
      </c>
      <c r="M6" s="33" t="s">
        <v>963</v>
      </c>
      <c r="N6" s="33" t="s">
        <v>963</v>
      </c>
      <c r="O6" s="33"/>
    </row>
    <row r="7" spans="2:15" ht="21" customHeight="1" thickBot="1" x14ac:dyDescent="0.3">
      <c r="B7" s="29">
        <v>2</v>
      </c>
      <c r="C7" s="30" t="s">
        <v>959</v>
      </c>
      <c r="D7" s="33"/>
      <c r="E7" s="33"/>
      <c r="F7" s="33"/>
      <c r="G7" s="33"/>
      <c r="H7" s="33">
        <v>0.22258401999999999</v>
      </c>
      <c r="I7" s="33" t="s">
        <v>963</v>
      </c>
      <c r="J7" s="33" t="s">
        <v>963</v>
      </c>
      <c r="K7" s="33" t="s">
        <v>963</v>
      </c>
      <c r="L7" s="33" t="s">
        <v>963</v>
      </c>
      <c r="M7" s="33" t="s">
        <v>963</v>
      </c>
      <c r="N7" s="33">
        <v>19.476528859999998</v>
      </c>
      <c r="O7" s="33">
        <v>19.699112879999998</v>
      </c>
    </row>
    <row r="8" spans="2:15" ht="21" customHeight="1" thickBot="1" x14ac:dyDescent="0.3">
      <c r="B8" s="29">
        <v>3</v>
      </c>
      <c r="C8" s="30" t="s">
        <v>337</v>
      </c>
      <c r="D8" s="33"/>
      <c r="E8" s="33"/>
      <c r="F8" s="33"/>
      <c r="G8" s="33"/>
      <c r="H8" s="33" t="s">
        <v>963</v>
      </c>
      <c r="I8" s="33" t="s">
        <v>963</v>
      </c>
      <c r="J8" s="33" t="s">
        <v>963</v>
      </c>
      <c r="K8" s="33" t="s">
        <v>963</v>
      </c>
      <c r="L8" s="33" t="s">
        <v>963</v>
      </c>
      <c r="M8" s="33" t="s">
        <v>963</v>
      </c>
      <c r="N8" s="33" t="s">
        <v>963</v>
      </c>
      <c r="O8" s="33"/>
    </row>
    <row r="9" spans="2:15" ht="21" customHeight="1" thickBot="1" x14ac:dyDescent="0.3">
      <c r="B9" s="29">
        <v>4</v>
      </c>
      <c r="C9" s="30" t="s">
        <v>338</v>
      </c>
      <c r="D9" s="33">
        <v>44.108843790000002</v>
      </c>
      <c r="E9" s="33" t="s">
        <v>963</v>
      </c>
      <c r="F9" s="33" t="s">
        <v>963</v>
      </c>
      <c r="G9" s="33" t="s">
        <v>963</v>
      </c>
      <c r="H9" s="33" t="s">
        <v>963</v>
      </c>
      <c r="I9" s="33" t="s">
        <v>963</v>
      </c>
      <c r="J9" s="33" t="s">
        <v>963</v>
      </c>
      <c r="K9" s="33" t="s">
        <v>963</v>
      </c>
      <c r="L9" s="33" t="s">
        <v>963</v>
      </c>
      <c r="M9" s="33" t="s">
        <v>963</v>
      </c>
      <c r="N9" s="33" t="s">
        <v>963</v>
      </c>
      <c r="O9" s="33">
        <v>44.108843790000002</v>
      </c>
    </row>
    <row r="10" spans="2:15" ht="21" customHeight="1" thickBot="1" x14ac:dyDescent="0.3">
      <c r="B10" s="29">
        <v>5</v>
      </c>
      <c r="C10" s="30" t="s">
        <v>339</v>
      </c>
      <c r="D10" s="33">
        <v>30.565102710000001</v>
      </c>
      <c r="E10" s="33" t="s">
        <v>963</v>
      </c>
      <c r="F10" s="33" t="s">
        <v>963</v>
      </c>
      <c r="G10" s="33" t="s">
        <v>963</v>
      </c>
      <c r="H10" s="33" t="s">
        <v>963</v>
      </c>
      <c r="I10" s="33" t="s">
        <v>963</v>
      </c>
      <c r="J10" s="33" t="s">
        <v>963</v>
      </c>
      <c r="K10" s="33" t="s">
        <v>963</v>
      </c>
      <c r="L10" s="33" t="s">
        <v>963</v>
      </c>
      <c r="M10" s="33" t="s">
        <v>963</v>
      </c>
      <c r="N10" s="33" t="s">
        <v>963</v>
      </c>
      <c r="O10" s="33">
        <v>30.565102710000001</v>
      </c>
    </row>
    <row r="11" spans="2:15" ht="21" customHeight="1" thickBot="1" x14ac:dyDescent="0.3">
      <c r="B11" s="29">
        <v>6</v>
      </c>
      <c r="C11" s="30" t="s">
        <v>150</v>
      </c>
      <c r="D11" s="33" t="s">
        <v>963</v>
      </c>
      <c r="E11" s="33">
        <v>442.31405273000001</v>
      </c>
      <c r="F11" s="33">
        <v>4.0283984999999998</v>
      </c>
      <c r="G11" s="33" t="s">
        <v>963</v>
      </c>
      <c r="H11" s="33">
        <v>0.40309272999999995</v>
      </c>
      <c r="I11" s="33">
        <v>5.1105544800000002</v>
      </c>
      <c r="J11" s="33" t="s">
        <v>963</v>
      </c>
      <c r="K11" s="33" t="s">
        <v>963</v>
      </c>
      <c r="L11" s="33" t="s">
        <v>963</v>
      </c>
      <c r="M11" s="33" t="s">
        <v>963</v>
      </c>
      <c r="N11" s="33" t="s">
        <v>963</v>
      </c>
      <c r="O11" s="33">
        <v>451.85609844000004</v>
      </c>
    </row>
    <row r="12" spans="2:15" ht="21" customHeight="1" thickBot="1" x14ac:dyDescent="0.3">
      <c r="B12" s="29">
        <v>7</v>
      </c>
      <c r="C12" s="30" t="s">
        <v>151</v>
      </c>
      <c r="D12" s="33" t="s">
        <v>963</v>
      </c>
      <c r="E12" s="33" t="s">
        <v>963</v>
      </c>
      <c r="F12" s="33" t="s">
        <v>963</v>
      </c>
      <c r="G12" s="33" t="s">
        <v>963</v>
      </c>
      <c r="H12" s="33" t="s">
        <v>963</v>
      </c>
      <c r="I12" s="33">
        <v>491.07399977999995</v>
      </c>
      <c r="J12" s="33" t="s">
        <v>963</v>
      </c>
      <c r="K12" s="33" t="s">
        <v>963</v>
      </c>
      <c r="L12" s="33">
        <v>37.565475549999995</v>
      </c>
      <c r="M12" s="33" t="s">
        <v>963</v>
      </c>
      <c r="N12" s="33" t="s">
        <v>963</v>
      </c>
      <c r="O12" s="33">
        <v>528.63947532999998</v>
      </c>
    </row>
    <row r="13" spans="2:15" ht="21" customHeight="1" thickBot="1" x14ac:dyDescent="0.3">
      <c r="B13" s="29">
        <v>8</v>
      </c>
      <c r="C13" s="30" t="s">
        <v>155</v>
      </c>
      <c r="D13" s="33" t="s">
        <v>963</v>
      </c>
      <c r="E13" s="33" t="s">
        <v>963</v>
      </c>
      <c r="F13" s="33" t="s">
        <v>963</v>
      </c>
      <c r="G13" s="33" t="s">
        <v>963</v>
      </c>
      <c r="H13" s="33" t="s">
        <v>963</v>
      </c>
      <c r="I13" s="33" t="s">
        <v>963</v>
      </c>
      <c r="J13" s="33" t="s">
        <v>963</v>
      </c>
      <c r="K13" s="33" t="s">
        <v>963</v>
      </c>
      <c r="L13" s="33" t="s">
        <v>963</v>
      </c>
      <c r="M13" s="33" t="s">
        <v>963</v>
      </c>
      <c r="N13" s="33" t="s">
        <v>963</v>
      </c>
      <c r="O13" s="33"/>
    </row>
    <row r="14" spans="2:15" ht="21" customHeight="1" thickBot="1" x14ac:dyDescent="0.3">
      <c r="B14" s="29">
        <v>9</v>
      </c>
      <c r="C14" s="30" t="s">
        <v>344</v>
      </c>
      <c r="D14" s="33" t="s">
        <v>963</v>
      </c>
      <c r="E14" s="33" t="s">
        <v>963</v>
      </c>
      <c r="F14" s="33" t="s">
        <v>963</v>
      </c>
      <c r="G14" s="33" t="s">
        <v>963</v>
      </c>
      <c r="H14" s="33" t="s">
        <v>963</v>
      </c>
      <c r="I14" s="33" t="s">
        <v>963</v>
      </c>
      <c r="J14" s="33" t="s">
        <v>963</v>
      </c>
      <c r="K14" s="33" t="s">
        <v>963</v>
      </c>
      <c r="L14" s="33" t="s">
        <v>963</v>
      </c>
      <c r="M14" s="33" t="s">
        <v>963</v>
      </c>
      <c r="N14" s="33" t="s">
        <v>963</v>
      </c>
      <c r="O14" s="33"/>
    </row>
    <row r="15" spans="2:15" ht="21" customHeight="1" thickBot="1" x14ac:dyDescent="0.3">
      <c r="B15" s="29">
        <v>10</v>
      </c>
      <c r="C15" s="30" t="s">
        <v>346</v>
      </c>
      <c r="D15" s="33"/>
      <c r="E15" s="33" t="s">
        <v>963</v>
      </c>
      <c r="F15" s="33" t="s">
        <v>963</v>
      </c>
      <c r="G15" s="33" t="s">
        <v>963</v>
      </c>
      <c r="H15" s="33" t="s">
        <v>963</v>
      </c>
      <c r="I15" s="33" t="s">
        <v>963</v>
      </c>
      <c r="J15" s="33" t="s">
        <v>963</v>
      </c>
      <c r="K15" s="33" t="s">
        <v>963</v>
      </c>
      <c r="L15" s="33" t="s">
        <v>963</v>
      </c>
      <c r="M15" s="33" t="s">
        <v>963</v>
      </c>
      <c r="N15" s="33" t="s">
        <v>963</v>
      </c>
      <c r="O15" s="33"/>
    </row>
    <row r="16" spans="2:15" ht="21" customHeight="1" thickBot="1" x14ac:dyDescent="0.3">
      <c r="B16" s="119">
        <v>11</v>
      </c>
      <c r="C16" s="120" t="s">
        <v>308</v>
      </c>
      <c r="D16" s="68">
        <v>74.6739465</v>
      </c>
      <c r="E16" s="68">
        <v>442.31405273000001</v>
      </c>
      <c r="F16" s="68">
        <v>4.0283984999999998</v>
      </c>
      <c r="G16" s="68" t="s">
        <v>963</v>
      </c>
      <c r="H16" s="68">
        <v>0.62567675</v>
      </c>
      <c r="I16" s="68">
        <v>496.18455425999997</v>
      </c>
      <c r="J16" s="68" t="s">
        <v>963</v>
      </c>
      <c r="K16" s="68" t="s">
        <v>963</v>
      </c>
      <c r="L16" s="68">
        <v>37.565475549999995</v>
      </c>
      <c r="M16" s="68" t="s">
        <v>963</v>
      </c>
      <c r="N16" s="68">
        <v>19.476528859999998</v>
      </c>
      <c r="O16" s="68">
        <v>1074.8686331499998</v>
      </c>
    </row>
  </sheetData>
  <mergeCells count="4">
    <mergeCell ref="B2:O2"/>
    <mergeCell ref="B4:C5"/>
    <mergeCell ref="D4:N4"/>
    <mergeCell ref="O4:O5"/>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C8679-193D-459F-A1D6-597DCBD0850B}">
  <dimension ref="B2:Z40"/>
  <sheetViews>
    <sheetView showGridLines="0" topLeftCell="A13" zoomScale="80" zoomScaleNormal="80" workbookViewId="0">
      <selection activeCell="C42" sqref="C42"/>
    </sheetView>
  </sheetViews>
  <sheetFormatPr defaultRowHeight="15" x14ac:dyDescent="0.25"/>
  <cols>
    <col min="1" max="1" width="2.140625" style="594" customWidth="1"/>
    <col min="2" max="2" width="15" style="594" customWidth="1"/>
    <col min="3" max="10" width="16.5703125" style="594" customWidth="1"/>
    <col min="11" max="11" width="9.140625" style="594"/>
    <col min="12" max="12" width="11.140625" style="594" customWidth="1"/>
    <col min="13" max="20" width="9.140625" style="594"/>
    <col min="21" max="21" width="11.85546875" style="594" customWidth="1"/>
    <col min="22" max="16384" width="9.140625" style="594"/>
  </cols>
  <sheetData>
    <row r="2" spans="2:26" ht="30" customHeight="1" x14ac:dyDescent="0.25">
      <c r="B2" s="683" t="s">
        <v>960</v>
      </c>
      <c r="C2" s="685"/>
      <c r="D2" s="685"/>
      <c r="E2" s="685"/>
      <c r="F2" s="685"/>
      <c r="G2" s="685"/>
      <c r="H2" s="685"/>
      <c r="I2" s="685"/>
      <c r="J2" s="685"/>
    </row>
    <row r="3" spans="2:26" x14ac:dyDescent="0.25">
      <c r="B3" s="178"/>
      <c r="C3" s="279"/>
      <c r="D3" s="287"/>
      <c r="E3" s="279"/>
      <c r="F3" s="279"/>
      <c r="G3" s="279"/>
      <c r="H3" s="279"/>
      <c r="I3" s="279"/>
      <c r="J3" s="279"/>
    </row>
    <row r="4" spans="2:26" ht="37.5" customHeight="1" thickBot="1" x14ac:dyDescent="0.3">
      <c r="B4" s="117"/>
      <c r="C4" s="64" t="s">
        <v>961</v>
      </c>
      <c r="D4" s="64" t="s">
        <v>259</v>
      </c>
      <c r="E4" s="64" t="s">
        <v>242</v>
      </c>
      <c r="F4" s="64" t="s">
        <v>243</v>
      </c>
      <c r="G4" s="64" t="s">
        <v>244</v>
      </c>
      <c r="H4" s="64" t="s">
        <v>245</v>
      </c>
      <c r="I4" s="64" t="s">
        <v>932</v>
      </c>
      <c r="J4" s="64" t="s">
        <v>962</v>
      </c>
    </row>
    <row r="5" spans="2:26" ht="21" customHeight="1" thickBot="1" x14ac:dyDescent="0.3">
      <c r="B5" s="947" t="s">
        <v>149</v>
      </c>
      <c r="C5" s="948"/>
      <c r="D5" s="948"/>
      <c r="E5" s="948"/>
      <c r="F5" s="948"/>
      <c r="G5" s="948"/>
      <c r="H5" s="948"/>
      <c r="I5" s="948"/>
      <c r="J5" s="948"/>
    </row>
    <row r="6" spans="2:26" ht="21" customHeight="1" thickBot="1" x14ac:dyDescent="0.3">
      <c r="B6" s="942"/>
      <c r="C6" s="282" t="s">
        <v>191</v>
      </c>
      <c r="D6" s="33">
        <v>85.675584389999997</v>
      </c>
      <c r="E6" s="32">
        <v>2.0000000000000001E-4</v>
      </c>
      <c r="F6" s="33"/>
      <c r="G6" s="108">
        <v>0.05</v>
      </c>
      <c r="H6" s="33">
        <v>3</v>
      </c>
      <c r="I6" s="33">
        <v>1.4914067799999999</v>
      </c>
      <c r="J6" s="108">
        <v>1.7399999999999999E-2</v>
      </c>
      <c r="U6" s="104"/>
      <c r="W6" s="113"/>
      <c r="Z6" s="113"/>
    </row>
    <row r="7" spans="2:26" ht="21" customHeight="1" thickBot="1" x14ac:dyDescent="0.3">
      <c r="B7" s="943"/>
      <c r="C7" s="282" t="s">
        <v>194</v>
      </c>
      <c r="D7" s="33">
        <v>5.4823070000000002E-2</v>
      </c>
      <c r="E7" s="32">
        <v>5.0000000000000001E-4</v>
      </c>
      <c r="F7" s="33"/>
      <c r="G7" s="108">
        <v>0.05</v>
      </c>
      <c r="H7" s="33">
        <v>5</v>
      </c>
      <c r="I7" s="33">
        <v>1.7408299999999999E-3</v>
      </c>
      <c r="J7" s="108">
        <v>3.1800000000000002E-2</v>
      </c>
      <c r="U7" s="104"/>
      <c r="W7" s="113"/>
      <c r="Z7" s="113"/>
    </row>
    <row r="8" spans="2:26" ht="21" customHeight="1" thickBot="1" x14ac:dyDescent="0.3">
      <c r="B8" s="943"/>
      <c r="C8" s="282" t="s">
        <v>195</v>
      </c>
      <c r="D8" s="33">
        <v>0.40213484999999999</v>
      </c>
      <c r="E8" s="32">
        <v>5.0000000000000001E-4</v>
      </c>
      <c r="F8" s="33"/>
      <c r="G8" s="108">
        <v>0.05</v>
      </c>
      <c r="H8" s="33">
        <v>5</v>
      </c>
      <c r="I8" s="33">
        <v>1.596469E-2</v>
      </c>
      <c r="J8" s="108">
        <v>3.9699999999999999E-2</v>
      </c>
    </row>
    <row r="9" spans="2:26" ht="21" customHeight="1" thickBot="1" x14ac:dyDescent="0.3">
      <c r="B9" s="943"/>
      <c r="C9" s="282" t="s">
        <v>196</v>
      </c>
      <c r="D9" s="33">
        <v>0.13293720000000001</v>
      </c>
      <c r="E9" s="32">
        <v>5.0000000000000001E-4</v>
      </c>
      <c r="F9" s="33"/>
      <c r="G9" s="108">
        <v>0.05</v>
      </c>
      <c r="H9" s="33">
        <v>5</v>
      </c>
      <c r="I9" s="33">
        <v>5.2071599999999997E-3</v>
      </c>
      <c r="J9" s="108">
        <v>3.9199999999999999E-2</v>
      </c>
    </row>
    <row r="10" spans="2:26" ht="21" customHeight="1" thickBot="1" x14ac:dyDescent="0.3">
      <c r="B10" s="943"/>
      <c r="C10" s="282" t="s">
        <v>197</v>
      </c>
      <c r="D10" s="33"/>
      <c r="E10" s="32"/>
      <c r="F10" s="33"/>
      <c r="G10" s="108"/>
      <c r="H10" s="33"/>
      <c r="I10" s="33"/>
      <c r="J10" s="108"/>
    </row>
    <row r="11" spans="2:26" ht="21" customHeight="1" thickBot="1" x14ac:dyDescent="0.3">
      <c r="B11" s="943"/>
      <c r="C11" s="282" t="s">
        <v>200</v>
      </c>
      <c r="D11" s="33"/>
      <c r="E11" s="32"/>
      <c r="F11" s="33"/>
      <c r="G11" s="108"/>
      <c r="H11" s="33"/>
      <c r="I11" s="33"/>
      <c r="J11" s="108"/>
    </row>
    <row r="12" spans="2:26" ht="21" customHeight="1" thickBot="1" x14ac:dyDescent="0.3">
      <c r="B12" s="943"/>
      <c r="C12" s="282" t="s">
        <v>203</v>
      </c>
      <c r="D12" s="33"/>
      <c r="E12" s="32"/>
      <c r="F12" s="33"/>
      <c r="G12" s="108"/>
      <c r="H12" s="33"/>
      <c r="I12" s="33"/>
      <c r="J12" s="108"/>
    </row>
    <row r="13" spans="2:26" ht="21" customHeight="1" thickBot="1" x14ac:dyDescent="0.3">
      <c r="B13" s="943"/>
      <c r="C13" s="282" t="s">
        <v>207</v>
      </c>
      <c r="D13" s="33"/>
      <c r="E13" s="32"/>
      <c r="F13" s="33"/>
      <c r="G13" s="108"/>
      <c r="H13" s="33"/>
      <c r="I13" s="33"/>
      <c r="J13" s="108"/>
    </row>
    <row r="14" spans="2:26" ht="21" customHeight="1" thickBot="1" x14ac:dyDescent="0.3">
      <c r="B14" s="944"/>
      <c r="C14" s="76" t="s">
        <v>964</v>
      </c>
      <c r="D14" s="41">
        <v>86.265479510000006</v>
      </c>
      <c r="E14" s="77">
        <v>2.0000000000000001E-4</v>
      </c>
      <c r="F14" s="41">
        <v>7</v>
      </c>
      <c r="G14" s="288">
        <v>0.05</v>
      </c>
      <c r="H14" s="41">
        <v>3</v>
      </c>
      <c r="I14" s="41">
        <v>1.5143194600000001</v>
      </c>
      <c r="J14" s="288">
        <v>1.7600000000000001E-2</v>
      </c>
      <c r="U14" s="104"/>
      <c r="W14" s="113"/>
      <c r="Z14" s="113"/>
    </row>
    <row r="15" spans="2:26" ht="21" customHeight="1" thickBot="1" x14ac:dyDescent="0.3">
      <c r="B15" s="947" t="s">
        <v>150</v>
      </c>
      <c r="C15" s="948"/>
      <c r="D15" s="948"/>
      <c r="E15" s="948"/>
      <c r="F15" s="948"/>
      <c r="G15" s="948"/>
      <c r="H15" s="948"/>
      <c r="I15" s="948"/>
      <c r="J15" s="948"/>
    </row>
    <row r="16" spans="2:26" ht="21" customHeight="1" thickBot="1" x14ac:dyDescent="0.3">
      <c r="B16" s="942"/>
      <c r="C16" s="282" t="s">
        <v>191</v>
      </c>
      <c r="D16" s="33">
        <v>1824.1552070099999</v>
      </c>
      <c r="E16" s="32">
        <v>8.9999999999999998E-4</v>
      </c>
      <c r="F16" s="33">
        <v>88</v>
      </c>
      <c r="G16" s="108">
        <v>0.38800000000000001</v>
      </c>
      <c r="H16" s="33">
        <v>2</v>
      </c>
      <c r="I16" s="33">
        <v>571.18845309000005</v>
      </c>
      <c r="J16" s="108">
        <v>0.31309999999999999</v>
      </c>
      <c r="U16" s="104"/>
      <c r="W16" s="113"/>
      <c r="Z16" s="113"/>
    </row>
    <row r="17" spans="2:26" ht="21" customHeight="1" thickBot="1" x14ac:dyDescent="0.3">
      <c r="B17" s="943"/>
      <c r="C17" s="282" t="s">
        <v>194</v>
      </c>
      <c r="D17" s="33">
        <v>165.04438858</v>
      </c>
      <c r="E17" s="32">
        <v>2E-3</v>
      </c>
      <c r="F17" s="33">
        <v>15</v>
      </c>
      <c r="G17" s="108">
        <v>0.52810000000000001</v>
      </c>
      <c r="H17" s="33">
        <v>4</v>
      </c>
      <c r="I17" s="33">
        <v>159.47978227999999</v>
      </c>
      <c r="J17" s="108">
        <v>0.96630000000000005</v>
      </c>
      <c r="U17" s="104"/>
      <c r="W17" s="113"/>
      <c r="Z17" s="113"/>
    </row>
    <row r="18" spans="2:26" ht="21" customHeight="1" thickBot="1" x14ac:dyDescent="0.3">
      <c r="B18" s="943"/>
      <c r="C18" s="282" t="s">
        <v>195</v>
      </c>
      <c r="D18" s="33">
        <v>4.0386691700000004</v>
      </c>
      <c r="E18" s="32">
        <v>3.7000000000000002E-3</v>
      </c>
      <c r="F18" s="33"/>
      <c r="G18" s="108">
        <v>0.45500000000000002</v>
      </c>
      <c r="H18" s="33">
        <v>4</v>
      </c>
      <c r="I18" s="33">
        <v>4.34709462</v>
      </c>
      <c r="J18" s="108">
        <v>1.0764</v>
      </c>
      <c r="U18" s="104"/>
      <c r="W18" s="113"/>
      <c r="Z18" s="113"/>
    </row>
    <row r="19" spans="2:26" ht="21" customHeight="1" thickBot="1" x14ac:dyDescent="0.3">
      <c r="B19" s="943"/>
      <c r="C19" s="282" t="s">
        <v>196</v>
      </c>
      <c r="D19" s="33"/>
      <c r="E19" s="32"/>
      <c r="F19" s="33"/>
      <c r="G19" s="108"/>
      <c r="H19" s="33"/>
      <c r="I19" s="33"/>
      <c r="J19" s="108"/>
      <c r="U19" s="104"/>
      <c r="W19" s="113"/>
      <c r="Z19" s="113"/>
    </row>
    <row r="20" spans="2:26" ht="21" customHeight="1" thickBot="1" x14ac:dyDescent="0.3">
      <c r="B20" s="943"/>
      <c r="C20" s="282" t="s">
        <v>197</v>
      </c>
      <c r="D20" s="33"/>
      <c r="E20" s="32"/>
      <c r="F20" s="33"/>
      <c r="G20" s="108"/>
      <c r="H20" s="33"/>
      <c r="I20" s="33"/>
      <c r="J20" s="108"/>
    </row>
    <row r="21" spans="2:26" ht="21" customHeight="1" thickBot="1" x14ac:dyDescent="0.3">
      <c r="B21" s="943"/>
      <c r="C21" s="282" t="s">
        <v>200</v>
      </c>
      <c r="D21" s="33"/>
      <c r="E21" s="32"/>
      <c r="F21" s="33"/>
      <c r="G21" s="108"/>
      <c r="H21" s="33"/>
      <c r="I21" s="33"/>
      <c r="J21" s="108"/>
    </row>
    <row r="22" spans="2:26" ht="21" customHeight="1" thickBot="1" x14ac:dyDescent="0.3">
      <c r="B22" s="943"/>
      <c r="C22" s="282" t="s">
        <v>203</v>
      </c>
      <c r="D22" s="33">
        <v>3.3758028199999996</v>
      </c>
      <c r="E22" s="32">
        <v>8.9999999999999998E-4</v>
      </c>
      <c r="F22" s="33"/>
      <c r="G22" s="108">
        <v>0.37740000000000001</v>
      </c>
      <c r="H22" s="33">
        <v>5</v>
      </c>
      <c r="I22" s="33">
        <v>1.8365053</v>
      </c>
      <c r="J22" s="108">
        <v>0.54400000000000004</v>
      </c>
      <c r="U22" s="104"/>
      <c r="W22" s="113"/>
      <c r="Z22" s="113"/>
    </row>
    <row r="23" spans="2:26" ht="21" customHeight="1" thickBot="1" x14ac:dyDescent="0.3">
      <c r="B23" s="943"/>
      <c r="C23" s="282" t="s">
        <v>207</v>
      </c>
      <c r="D23" s="33"/>
      <c r="E23" s="32"/>
      <c r="F23" s="33"/>
      <c r="G23" s="108"/>
      <c r="H23" s="33"/>
      <c r="I23" s="33"/>
      <c r="J23" s="108"/>
    </row>
    <row r="24" spans="2:26" ht="21" customHeight="1" thickBot="1" x14ac:dyDescent="0.3">
      <c r="B24" s="944"/>
      <c r="C24" s="76" t="s">
        <v>964</v>
      </c>
      <c r="D24" s="41">
        <v>1996.86210145</v>
      </c>
      <c r="E24" s="77">
        <v>1E-3</v>
      </c>
      <c r="F24" s="41">
        <v>113</v>
      </c>
      <c r="G24" s="288">
        <v>0.39960000000000001</v>
      </c>
      <c r="H24" s="41">
        <v>3</v>
      </c>
      <c r="I24" s="41">
        <v>736.85859920000007</v>
      </c>
      <c r="J24" s="288">
        <v>0.36899999999999999</v>
      </c>
      <c r="U24" s="104"/>
      <c r="W24" s="113"/>
      <c r="Z24" s="113"/>
    </row>
    <row r="25" spans="2:26" ht="21" customHeight="1" thickBot="1" x14ac:dyDescent="0.3">
      <c r="B25" s="947" t="s">
        <v>151</v>
      </c>
      <c r="C25" s="948"/>
      <c r="D25" s="948"/>
      <c r="E25" s="948"/>
      <c r="F25" s="948"/>
      <c r="G25" s="948"/>
      <c r="H25" s="948"/>
      <c r="I25" s="948"/>
      <c r="J25" s="948"/>
    </row>
    <row r="26" spans="2:26" ht="21" customHeight="1" thickBot="1" x14ac:dyDescent="0.3">
      <c r="B26" s="942"/>
      <c r="C26" s="282" t="s">
        <v>191</v>
      </c>
      <c r="D26" s="33">
        <v>532.48520307000001</v>
      </c>
      <c r="E26" s="32">
        <v>2.7000000000000001E-3</v>
      </c>
      <c r="F26" s="33">
        <v>28</v>
      </c>
      <c r="G26" s="108">
        <v>0.35960156495013229</v>
      </c>
      <c r="H26" s="33">
        <v>1.0750735558462925</v>
      </c>
      <c r="I26" s="33">
        <v>82.459000539999991</v>
      </c>
      <c r="J26" s="108">
        <v>0.15483169373728076</v>
      </c>
      <c r="U26" s="104"/>
      <c r="W26" s="113"/>
      <c r="Z26" s="113"/>
    </row>
    <row r="27" spans="2:26" ht="21" customHeight="1" thickBot="1" x14ac:dyDescent="0.3">
      <c r="B27" s="943"/>
      <c r="C27" s="282" t="s">
        <v>194</v>
      </c>
      <c r="D27" s="33">
        <v>111.27883504</v>
      </c>
      <c r="E27" s="32">
        <v>5.4000000000000003E-3</v>
      </c>
      <c r="F27" s="33">
        <v>11</v>
      </c>
      <c r="G27" s="108">
        <v>0.16976156179810417</v>
      </c>
      <c r="H27" s="33">
        <v>4.9999999999999991</v>
      </c>
      <c r="I27" s="33">
        <v>35.73593898</v>
      </c>
      <c r="J27" s="108">
        <v>0.32112457901871472</v>
      </c>
      <c r="U27" s="104"/>
      <c r="W27" s="113"/>
      <c r="Z27" s="113"/>
    </row>
    <row r="28" spans="2:26" ht="21" customHeight="1" thickBot="1" x14ac:dyDescent="0.3">
      <c r="B28" s="943"/>
      <c r="C28" s="282" t="s">
        <v>195</v>
      </c>
      <c r="D28" s="33">
        <v>111.37187193000001</v>
      </c>
      <c r="E28" s="32">
        <v>1.03E-2</v>
      </c>
      <c r="F28" s="33">
        <v>52</v>
      </c>
      <c r="G28" s="108">
        <v>0.50645771781669469</v>
      </c>
      <c r="H28" s="33">
        <v>1.0688074122954181</v>
      </c>
      <c r="I28" s="33">
        <v>55.863100609999996</v>
      </c>
      <c r="J28" s="108">
        <v>0.5015841899052832</v>
      </c>
      <c r="U28" s="104"/>
      <c r="W28" s="113"/>
      <c r="Z28" s="113"/>
    </row>
    <row r="29" spans="2:26" ht="21" customHeight="1" thickBot="1" x14ac:dyDescent="0.3">
      <c r="B29" s="943"/>
      <c r="C29" s="282" t="s">
        <v>196</v>
      </c>
      <c r="D29" s="33">
        <v>19.222099929999999</v>
      </c>
      <c r="E29" s="32">
        <v>1.12E-2</v>
      </c>
      <c r="F29" s="33">
        <v>25</v>
      </c>
      <c r="G29" s="108">
        <v>0.43157075609350454</v>
      </c>
      <c r="H29" s="33">
        <v>3.2152542882966899</v>
      </c>
      <c r="I29" s="33">
        <v>14.834792090000001</v>
      </c>
      <c r="J29" s="108">
        <v>0.77174252693259193</v>
      </c>
      <c r="U29" s="104"/>
      <c r="W29" s="113"/>
      <c r="Z29" s="113"/>
    </row>
    <row r="30" spans="2:26" ht="21" customHeight="1" thickBot="1" x14ac:dyDescent="0.3">
      <c r="B30" s="943"/>
      <c r="C30" s="282" t="s">
        <v>197</v>
      </c>
      <c r="D30" s="33">
        <v>61.172593159999998</v>
      </c>
      <c r="E30" s="32">
        <v>3.2199999999999999E-2</v>
      </c>
      <c r="F30" s="33">
        <v>202</v>
      </c>
      <c r="G30" s="108">
        <v>0.47637169321490974</v>
      </c>
      <c r="H30" s="33">
        <v>2.2941373919352746</v>
      </c>
      <c r="I30" s="33">
        <v>52.826101769999994</v>
      </c>
      <c r="J30" s="108">
        <v>0.86354448722511867</v>
      </c>
      <c r="U30" s="104"/>
      <c r="W30" s="113"/>
      <c r="Z30" s="113"/>
    </row>
    <row r="31" spans="2:26" ht="21" customHeight="1" thickBot="1" x14ac:dyDescent="0.3">
      <c r="B31" s="943"/>
      <c r="C31" s="282" t="s">
        <v>200</v>
      </c>
      <c r="D31" s="33">
        <v>58.020006100000003</v>
      </c>
      <c r="E31" s="32">
        <v>8.09E-2</v>
      </c>
      <c r="F31" s="33">
        <v>88</v>
      </c>
      <c r="G31" s="108">
        <v>0.55486551654354277</v>
      </c>
      <c r="H31" s="33">
        <v>2.1520100970827025</v>
      </c>
      <c r="I31" s="33">
        <v>100.76810033</v>
      </c>
      <c r="J31" s="108">
        <v>1.736796289747994</v>
      </c>
      <c r="U31" s="104"/>
      <c r="W31" s="113"/>
      <c r="Z31" s="113"/>
    </row>
    <row r="32" spans="2:26" ht="21" customHeight="1" thickBot="1" x14ac:dyDescent="0.3">
      <c r="B32" s="943"/>
      <c r="C32" s="282" t="s">
        <v>203</v>
      </c>
      <c r="D32" s="33">
        <v>54.540822749999997</v>
      </c>
      <c r="E32" s="32">
        <v>0.81530000000000002</v>
      </c>
      <c r="F32" s="33">
        <v>23</v>
      </c>
      <c r="G32" s="108">
        <v>0.54559570055193207</v>
      </c>
      <c r="H32" s="33">
        <v>3.3105687071799812</v>
      </c>
      <c r="I32" s="33">
        <v>142.24741799</v>
      </c>
      <c r="J32" s="108">
        <v>2.6081060796914546</v>
      </c>
      <c r="U32" s="104"/>
      <c r="W32" s="113"/>
      <c r="Z32" s="113"/>
    </row>
    <row r="33" spans="2:26" ht="21" customHeight="1" thickBot="1" x14ac:dyDescent="0.3">
      <c r="B33" s="943"/>
      <c r="C33" s="282" t="s">
        <v>207</v>
      </c>
      <c r="D33" s="33">
        <v>0.46169008999999994</v>
      </c>
      <c r="E33" s="32">
        <v>2</v>
      </c>
      <c r="F33" s="33">
        <v>2</v>
      </c>
      <c r="G33" s="108">
        <v>0.6100000000000001</v>
      </c>
      <c r="H33" s="33">
        <v>1.0105815569920507</v>
      </c>
      <c r="I33" s="33">
        <v>0.28855630000000004</v>
      </c>
      <c r="J33" s="108">
        <v>0.62500000000000011</v>
      </c>
      <c r="U33" s="104"/>
      <c r="W33" s="113"/>
      <c r="Z33" s="113"/>
    </row>
    <row r="34" spans="2:26" ht="21" customHeight="1" thickBot="1" x14ac:dyDescent="0.3">
      <c r="B34" s="944"/>
      <c r="C34" s="76" t="s">
        <v>964</v>
      </c>
      <c r="D34" s="41">
        <v>948.55312205999996</v>
      </c>
      <c r="E34" s="77">
        <v>7.3400000000000007E-2</v>
      </c>
      <c r="F34" s="41">
        <v>431</v>
      </c>
      <c r="G34" s="288">
        <v>0.38630806785986782</v>
      </c>
      <c r="H34" s="41">
        <v>1.6731608478429638</v>
      </c>
      <c r="I34" s="41">
        <v>485.02300860000003</v>
      </c>
      <c r="J34" s="288">
        <v>0.51129929713644862</v>
      </c>
      <c r="U34" s="104"/>
      <c r="W34" s="113"/>
      <c r="Z34" s="113"/>
    </row>
    <row r="35" spans="2:26" ht="21" customHeight="1" thickBot="1" x14ac:dyDescent="0.3">
      <c r="B35" s="945" t="s">
        <v>236</v>
      </c>
      <c r="C35" s="946"/>
      <c r="D35" s="41">
        <v>3032.2533846599999</v>
      </c>
      <c r="E35" s="77">
        <v>5.3E-3</v>
      </c>
      <c r="F35" s="41">
        <v>563</v>
      </c>
      <c r="G35" s="288">
        <v>0.3856</v>
      </c>
      <c r="H35" s="41">
        <v>2</v>
      </c>
      <c r="I35" s="41">
        <v>1224.00471384</v>
      </c>
      <c r="J35" s="288">
        <v>0.4037</v>
      </c>
    </row>
    <row r="36" spans="2:26" x14ac:dyDescent="0.25">
      <c r="U36" s="104"/>
      <c r="W36" s="113"/>
      <c r="Z36" s="113"/>
    </row>
    <row r="37" spans="2:26" x14ac:dyDescent="0.25">
      <c r="U37" s="104"/>
      <c r="W37" s="113"/>
      <c r="Z37" s="113"/>
    </row>
    <row r="39" spans="2:26" x14ac:dyDescent="0.25">
      <c r="B39" s="761" t="s">
        <v>965</v>
      </c>
      <c r="C39" s="685"/>
      <c r="D39" s="685"/>
      <c r="E39" s="685"/>
      <c r="F39" s="685"/>
      <c r="G39" s="685"/>
      <c r="H39" s="685"/>
      <c r="I39" s="685"/>
      <c r="J39" s="685"/>
    </row>
    <row r="40" spans="2:26" x14ac:dyDescent="0.25">
      <c r="B40" s="761" t="s">
        <v>966</v>
      </c>
      <c r="C40" s="685"/>
      <c r="D40" s="685"/>
      <c r="E40" s="685"/>
      <c r="F40" s="685"/>
      <c r="G40" s="685"/>
      <c r="H40" s="685"/>
      <c r="I40" s="685"/>
      <c r="J40" s="685"/>
    </row>
  </sheetData>
  <mergeCells count="10">
    <mergeCell ref="B26:B34"/>
    <mergeCell ref="B35:C35"/>
    <mergeCell ref="B39:J39"/>
    <mergeCell ref="B40:J40"/>
    <mergeCell ref="B2:J2"/>
    <mergeCell ref="B5:J5"/>
    <mergeCell ref="B6:B14"/>
    <mergeCell ref="B15:J15"/>
    <mergeCell ref="B16:B24"/>
    <mergeCell ref="B25:J25"/>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70960-0771-40A9-AD6A-F784C1BEE32F}">
  <dimension ref="B2:AC24"/>
  <sheetViews>
    <sheetView showGridLines="0" topLeftCell="E1" zoomScale="90" zoomScaleNormal="90" workbookViewId="0"/>
  </sheetViews>
  <sheetFormatPr defaultRowHeight="15" x14ac:dyDescent="0.25"/>
  <cols>
    <col min="1" max="1" width="2.140625" style="560" customWidth="1"/>
    <col min="2" max="2" width="8.5703125" style="560" customWidth="1"/>
    <col min="3" max="3" width="23.85546875" style="560" customWidth="1"/>
    <col min="4" max="11" width="18.7109375" style="560" customWidth="1"/>
    <col min="12" max="16384" width="9.140625" style="560"/>
  </cols>
  <sheetData>
    <row r="2" spans="2:29" ht="30" customHeight="1" x14ac:dyDescent="0.25">
      <c r="B2" s="683" t="s">
        <v>967</v>
      </c>
      <c r="C2" s="683"/>
      <c r="D2" s="683"/>
      <c r="E2" s="683"/>
      <c r="F2" s="683"/>
      <c r="G2" s="683"/>
      <c r="H2" s="685"/>
      <c r="I2" s="685"/>
      <c r="J2" s="685"/>
      <c r="K2" s="685"/>
    </row>
    <row r="3" spans="2:29" ht="15.75" thickBot="1" x14ac:dyDescent="0.3">
      <c r="K3" s="289"/>
    </row>
    <row r="4" spans="2:29" ht="21" customHeight="1" x14ac:dyDescent="0.25">
      <c r="C4" s="561"/>
      <c r="D4" s="802" t="s">
        <v>968</v>
      </c>
      <c r="E4" s="803"/>
      <c r="F4" s="803"/>
      <c r="G4" s="804"/>
      <c r="H4" s="802" t="s">
        <v>969</v>
      </c>
      <c r="I4" s="803"/>
      <c r="J4" s="803"/>
      <c r="K4" s="804"/>
    </row>
    <row r="5" spans="2:29" ht="21" customHeight="1" thickBot="1" x14ac:dyDescent="0.3">
      <c r="B5" s="949"/>
      <c r="C5" s="951" t="s">
        <v>970</v>
      </c>
      <c r="D5" s="953" t="s">
        <v>971</v>
      </c>
      <c r="E5" s="954"/>
      <c r="F5" s="953" t="s">
        <v>972</v>
      </c>
      <c r="G5" s="954"/>
      <c r="H5" s="953" t="s">
        <v>971</v>
      </c>
      <c r="I5" s="954"/>
      <c r="J5" s="953" t="s">
        <v>972</v>
      </c>
      <c r="K5" s="954"/>
    </row>
    <row r="6" spans="2:29" ht="21" customHeight="1" thickBot="1" x14ac:dyDescent="0.3">
      <c r="B6" s="950"/>
      <c r="C6" s="952"/>
      <c r="D6" s="72" t="s">
        <v>973</v>
      </c>
      <c r="E6" s="72" t="s">
        <v>974</v>
      </c>
      <c r="F6" s="72" t="s">
        <v>973</v>
      </c>
      <c r="G6" s="72" t="s">
        <v>974</v>
      </c>
      <c r="H6" s="72" t="s">
        <v>973</v>
      </c>
      <c r="I6" s="72" t="s">
        <v>974</v>
      </c>
      <c r="J6" s="72" t="s">
        <v>973</v>
      </c>
      <c r="K6" s="72" t="s">
        <v>974</v>
      </c>
      <c r="M6" s="685"/>
      <c r="N6" s="685"/>
      <c r="O6" s="685"/>
      <c r="P6" s="685"/>
      <c r="Q6" s="685"/>
      <c r="R6" s="685"/>
      <c r="S6" s="685"/>
      <c r="T6" s="685"/>
    </row>
    <row r="7" spans="2:29" ht="21" customHeight="1" thickBot="1" x14ac:dyDescent="0.3">
      <c r="B7" s="29">
        <v>1</v>
      </c>
      <c r="C7" s="30" t="s">
        <v>975</v>
      </c>
      <c r="D7" s="33"/>
      <c r="E7" s="33">
        <v>1122.93917349</v>
      </c>
      <c r="F7" s="33"/>
      <c r="G7" s="33">
        <v>3902.80440985</v>
      </c>
      <c r="H7" s="33"/>
      <c r="I7" s="33">
        <v>7494.7765248799997</v>
      </c>
      <c r="J7" s="33"/>
      <c r="K7" s="33">
        <v>3082.87494685</v>
      </c>
      <c r="L7" s="88"/>
      <c r="M7" s="566"/>
      <c r="N7" s="566"/>
      <c r="O7" s="566"/>
      <c r="P7" s="566"/>
      <c r="Q7" s="566"/>
      <c r="R7" s="566"/>
      <c r="S7" s="566"/>
      <c r="T7" s="566"/>
      <c r="U7" s="88"/>
      <c r="V7" s="88"/>
      <c r="W7" s="88"/>
      <c r="X7" s="88"/>
      <c r="Y7" s="88"/>
      <c r="Z7" s="88"/>
      <c r="AA7" s="88"/>
      <c r="AB7" s="88"/>
      <c r="AC7" s="88"/>
    </row>
    <row r="8" spans="2:29" ht="21" customHeight="1" thickBot="1" x14ac:dyDescent="0.3">
      <c r="B8" s="29">
        <v>2</v>
      </c>
      <c r="C8" s="30" t="s">
        <v>976</v>
      </c>
      <c r="D8" s="33"/>
      <c r="E8" s="33"/>
      <c r="F8" s="33"/>
      <c r="G8" s="33">
        <v>2681.38609146</v>
      </c>
      <c r="H8" s="33"/>
      <c r="I8" s="33"/>
      <c r="J8" s="33"/>
      <c r="K8" s="33">
        <v>335.65658622000001</v>
      </c>
      <c r="L8" s="88"/>
      <c r="M8" s="566"/>
      <c r="N8" s="566"/>
      <c r="O8" s="566"/>
      <c r="P8" s="566"/>
      <c r="Q8" s="566"/>
      <c r="R8" s="566"/>
      <c r="S8" s="566"/>
      <c r="T8" s="566"/>
      <c r="U8" s="88"/>
      <c r="V8" s="88"/>
      <c r="W8" s="88"/>
      <c r="X8" s="88"/>
      <c r="Y8" s="88"/>
      <c r="Z8" s="88"/>
      <c r="AA8" s="88"/>
      <c r="AB8" s="88"/>
      <c r="AC8" s="88"/>
    </row>
    <row r="9" spans="2:29" ht="21" customHeight="1" thickBot="1" x14ac:dyDescent="0.3">
      <c r="B9" s="29">
        <v>3</v>
      </c>
      <c r="C9" s="30" t="s">
        <v>977</v>
      </c>
      <c r="D9" s="33"/>
      <c r="E9" s="33"/>
      <c r="F9" s="33"/>
      <c r="G9" s="33">
        <v>11.929721859999999</v>
      </c>
      <c r="H9" s="33"/>
      <c r="I9" s="33">
        <v>2165.69743758</v>
      </c>
      <c r="J9" s="33"/>
      <c r="K9" s="33">
        <v>4806.3551637199998</v>
      </c>
      <c r="L9" s="88"/>
      <c r="M9" s="566"/>
      <c r="N9" s="566"/>
      <c r="O9" s="566"/>
      <c r="P9" s="566"/>
      <c r="Q9" s="566"/>
      <c r="R9" s="566"/>
      <c r="S9" s="566"/>
      <c r="T9" s="566"/>
      <c r="U9" s="88"/>
      <c r="V9" s="88"/>
      <c r="W9" s="88"/>
      <c r="X9" s="88"/>
      <c r="Y9" s="88"/>
      <c r="Z9" s="88"/>
      <c r="AA9" s="88"/>
      <c r="AB9" s="88"/>
      <c r="AC9" s="88"/>
    </row>
    <row r="10" spans="2:29" ht="21" customHeight="1" thickBot="1" x14ac:dyDescent="0.3">
      <c r="B10" s="29">
        <v>4</v>
      </c>
      <c r="C10" s="30" t="s">
        <v>978</v>
      </c>
      <c r="D10" s="33"/>
      <c r="E10" s="33"/>
      <c r="F10" s="33"/>
      <c r="G10" s="33"/>
      <c r="H10" s="33"/>
      <c r="I10" s="33">
        <v>1171.9393871299999</v>
      </c>
      <c r="J10" s="33"/>
      <c r="K10" s="33">
        <v>3452.25128137</v>
      </c>
      <c r="L10" s="88"/>
      <c r="M10" s="566"/>
      <c r="N10" s="566"/>
      <c r="O10" s="566"/>
      <c r="P10" s="566"/>
      <c r="Q10" s="566"/>
      <c r="R10" s="566"/>
      <c r="S10" s="566"/>
      <c r="T10" s="566"/>
      <c r="U10" s="88"/>
      <c r="V10" s="88"/>
      <c r="W10" s="88"/>
      <c r="X10" s="88"/>
      <c r="Y10" s="88"/>
      <c r="Z10" s="88"/>
      <c r="AA10" s="88"/>
      <c r="AB10" s="88"/>
      <c r="AC10" s="88"/>
    </row>
    <row r="11" spans="2:29" ht="21" customHeight="1" thickBot="1" x14ac:dyDescent="0.3">
      <c r="B11" s="29">
        <v>5</v>
      </c>
      <c r="C11" s="30" t="s">
        <v>979</v>
      </c>
      <c r="D11" s="33"/>
      <c r="E11" s="33"/>
      <c r="F11" s="33"/>
      <c r="G11" s="33"/>
      <c r="H11" s="33"/>
      <c r="I11" s="33">
        <v>150.05454652</v>
      </c>
      <c r="J11" s="33"/>
      <c r="K11" s="33">
        <v>0.99311909999999992</v>
      </c>
      <c r="L11" s="88"/>
      <c r="M11" s="566"/>
      <c r="N11" s="566"/>
      <c r="O11" s="566"/>
      <c r="P11" s="566"/>
      <c r="Q11" s="566"/>
      <c r="R11" s="566"/>
      <c r="S11" s="566"/>
      <c r="T11" s="566"/>
      <c r="U11" s="88"/>
      <c r="V11" s="88"/>
      <c r="W11" s="88"/>
      <c r="X11" s="88"/>
      <c r="Y11" s="88"/>
      <c r="Z11" s="88"/>
      <c r="AA11" s="88"/>
      <c r="AB11" s="88"/>
      <c r="AC11" s="88"/>
    </row>
    <row r="12" spans="2:29" ht="21" customHeight="1" thickBot="1" x14ac:dyDescent="0.3">
      <c r="B12" s="29">
        <v>6</v>
      </c>
      <c r="C12" s="30" t="s">
        <v>980</v>
      </c>
      <c r="D12" s="33">
        <v>110.04299309000001</v>
      </c>
      <c r="E12" s="33"/>
      <c r="F12" s="33"/>
      <c r="G12" s="33"/>
      <c r="H12" s="33"/>
      <c r="I12" s="33">
        <v>836.29387869000004</v>
      </c>
      <c r="J12" s="33">
        <v>57.246599029999999</v>
      </c>
      <c r="K12" s="33">
        <v>9.9860218500000002</v>
      </c>
      <c r="L12" s="88"/>
      <c r="M12" s="566"/>
      <c r="N12" s="566"/>
      <c r="O12" s="566"/>
      <c r="P12" s="566"/>
      <c r="Q12" s="566"/>
      <c r="R12" s="566"/>
      <c r="S12" s="566"/>
      <c r="T12" s="566"/>
      <c r="U12" s="88"/>
      <c r="V12" s="88"/>
      <c r="W12" s="88"/>
      <c r="X12" s="88"/>
      <c r="Y12" s="88"/>
      <c r="Z12" s="88"/>
      <c r="AA12" s="88"/>
      <c r="AB12" s="88"/>
      <c r="AC12" s="88"/>
    </row>
    <row r="13" spans="2:29" ht="21" customHeight="1" thickBot="1" x14ac:dyDescent="0.3">
      <c r="B13" s="29">
        <v>7</v>
      </c>
      <c r="C13" s="30" t="s">
        <v>981</v>
      </c>
      <c r="D13" s="33"/>
      <c r="E13" s="33"/>
      <c r="F13" s="33"/>
      <c r="G13" s="33"/>
      <c r="H13" s="33"/>
      <c r="I13" s="33"/>
      <c r="J13" s="33"/>
      <c r="K13" s="33">
        <v>4.8919199500000001</v>
      </c>
      <c r="L13" s="88"/>
      <c r="M13" s="566"/>
      <c r="N13" s="566"/>
      <c r="O13" s="566"/>
      <c r="P13" s="566"/>
      <c r="Q13" s="566"/>
      <c r="R13" s="566"/>
      <c r="S13" s="566"/>
      <c r="T13" s="566"/>
      <c r="U13" s="88"/>
      <c r="V13" s="88"/>
      <c r="W13" s="88"/>
      <c r="X13" s="88"/>
      <c r="Y13" s="88"/>
      <c r="Z13" s="88"/>
      <c r="AA13" s="88"/>
      <c r="AB13" s="88"/>
      <c r="AC13" s="88"/>
    </row>
    <row r="14" spans="2:29" ht="21" customHeight="1" thickBot="1" x14ac:dyDescent="0.3">
      <c r="B14" s="29">
        <v>8</v>
      </c>
      <c r="C14" s="30" t="s">
        <v>982</v>
      </c>
      <c r="D14" s="33"/>
      <c r="E14" s="33"/>
      <c r="F14" s="33"/>
      <c r="G14" s="33"/>
      <c r="H14" s="33"/>
      <c r="I14" s="33">
        <v>355.60716401999997</v>
      </c>
      <c r="J14" s="33"/>
      <c r="K14" s="33">
        <v>958.25761688</v>
      </c>
      <c r="L14" s="88"/>
      <c r="M14" s="566"/>
      <c r="N14" s="566"/>
      <c r="O14" s="566"/>
      <c r="P14" s="566"/>
      <c r="Q14" s="566"/>
      <c r="R14" s="566"/>
      <c r="S14" s="566"/>
      <c r="T14" s="566"/>
      <c r="U14" s="88"/>
      <c r="V14" s="88"/>
      <c r="W14" s="88"/>
      <c r="X14" s="88"/>
      <c r="Y14" s="88"/>
      <c r="Z14" s="88"/>
      <c r="AA14" s="88"/>
      <c r="AB14" s="88"/>
      <c r="AC14" s="88"/>
    </row>
    <row r="15" spans="2:29" ht="21" customHeight="1" thickBot="1" x14ac:dyDescent="0.3">
      <c r="B15" s="290">
        <v>9</v>
      </c>
      <c r="C15" s="291" t="s">
        <v>161</v>
      </c>
      <c r="D15" s="68">
        <v>110.04299309000001</v>
      </c>
      <c r="E15" s="68">
        <v>1122.93917349</v>
      </c>
      <c r="F15" s="68">
        <v>0</v>
      </c>
      <c r="G15" s="68">
        <v>6596.1202231699999</v>
      </c>
      <c r="H15" s="68">
        <v>2E-8</v>
      </c>
      <c r="I15" s="68">
        <v>12174.368939029999</v>
      </c>
      <c r="J15" s="68">
        <v>57.246599029999999</v>
      </c>
      <c r="K15" s="68">
        <v>12651.266655939999</v>
      </c>
      <c r="L15" s="88"/>
      <c r="M15" s="566"/>
      <c r="N15" s="566"/>
      <c r="O15" s="566"/>
      <c r="P15" s="566"/>
      <c r="Q15" s="566"/>
      <c r="R15" s="566"/>
      <c r="S15" s="566"/>
      <c r="T15" s="566"/>
      <c r="U15" s="88"/>
      <c r="V15" s="88"/>
      <c r="W15" s="88"/>
      <c r="X15" s="88"/>
      <c r="Y15" s="88"/>
      <c r="Z15" s="88"/>
      <c r="AA15" s="88"/>
      <c r="AB15" s="88"/>
      <c r="AC15" s="88"/>
    </row>
    <row r="17" spans="13:20" x14ac:dyDescent="0.25">
      <c r="M17" s="566"/>
      <c r="N17" s="566"/>
      <c r="O17" s="566"/>
      <c r="P17" s="566"/>
      <c r="Q17" s="566"/>
      <c r="R17" s="566"/>
      <c r="S17" s="566"/>
      <c r="T17" s="566"/>
    </row>
    <row r="18" spans="13:20" x14ac:dyDescent="0.25">
      <c r="M18" s="566"/>
      <c r="N18" s="566"/>
      <c r="O18" s="566"/>
      <c r="P18" s="566"/>
      <c r="Q18" s="566"/>
      <c r="R18" s="566"/>
      <c r="S18" s="566"/>
      <c r="T18" s="566"/>
    </row>
    <row r="19" spans="13:20" x14ac:dyDescent="0.25">
      <c r="M19" s="566"/>
      <c r="N19" s="566"/>
      <c r="O19" s="566"/>
      <c r="P19" s="566"/>
      <c r="Q19" s="566"/>
      <c r="R19" s="566"/>
      <c r="S19" s="566"/>
      <c r="T19" s="566"/>
    </row>
    <row r="20" spans="13:20" x14ac:dyDescent="0.25">
      <c r="M20" s="566"/>
      <c r="N20" s="566"/>
      <c r="O20" s="566"/>
      <c r="P20" s="566"/>
      <c r="Q20" s="566"/>
      <c r="R20" s="566"/>
      <c r="S20" s="566"/>
      <c r="T20" s="566"/>
    </row>
    <row r="21" spans="13:20" x14ac:dyDescent="0.25">
      <c r="M21" s="566"/>
      <c r="N21" s="566"/>
      <c r="O21" s="566"/>
      <c r="P21" s="566"/>
      <c r="Q21" s="566"/>
      <c r="R21" s="566"/>
      <c r="S21" s="566"/>
      <c r="T21" s="566"/>
    </row>
    <row r="22" spans="13:20" x14ac:dyDescent="0.25">
      <c r="M22" s="566"/>
      <c r="N22" s="566"/>
      <c r="O22" s="566"/>
      <c r="P22" s="566"/>
      <c r="Q22" s="566"/>
      <c r="R22" s="566"/>
      <c r="S22" s="566"/>
      <c r="T22" s="566"/>
    </row>
    <row r="23" spans="13:20" x14ac:dyDescent="0.25">
      <c r="M23" s="566"/>
      <c r="N23" s="566"/>
      <c r="O23" s="566"/>
      <c r="P23" s="566"/>
      <c r="Q23" s="566"/>
      <c r="R23" s="566"/>
      <c r="S23" s="566"/>
      <c r="T23" s="566"/>
    </row>
    <row r="24" spans="13:20" x14ac:dyDescent="0.25">
      <c r="M24" s="566"/>
      <c r="N24" s="566"/>
      <c r="O24" s="566"/>
      <c r="P24" s="566"/>
      <c r="Q24" s="566"/>
      <c r="R24" s="566"/>
      <c r="S24" s="566"/>
      <c r="T24" s="566"/>
    </row>
  </sheetData>
  <mergeCells count="10">
    <mergeCell ref="M6:T6"/>
    <mergeCell ref="B2:K2"/>
    <mergeCell ref="D4:G4"/>
    <mergeCell ref="H4:K4"/>
    <mergeCell ref="B5:B6"/>
    <mergeCell ref="C5:C6"/>
    <mergeCell ref="D5:E5"/>
    <mergeCell ref="F5:G5"/>
    <mergeCell ref="H5:I5"/>
    <mergeCell ref="J5:K5"/>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0841-81D2-48D6-B00F-947ED95B1C84}">
  <dimension ref="B2:J14"/>
  <sheetViews>
    <sheetView showGridLines="0" workbookViewId="0"/>
  </sheetViews>
  <sheetFormatPr defaultRowHeight="15" x14ac:dyDescent="0.25"/>
  <cols>
    <col min="1" max="1" width="2.140625" style="560" customWidth="1"/>
    <col min="2" max="2" width="8.5703125" style="560" customWidth="1"/>
    <col min="3" max="3" width="32.42578125" style="560" customWidth="1"/>
    <col min="4" max="5" width="18.7109375" style="560" customWidth="1"/>
    <col min="6" max="16384" width="9.140625" style="560"/>
  </cols>
  <sheetData>
    <row r="2" spans="2:10" ht="30" customHeight="1" x14ac:dyDescent="0.25">
      <c r="B2" s="955" t="s">
        <v>983</v>
      </c>
      <c r="C2" s="956"/>
      <c r="D2" s="956"/>
      <c r="E2" s="956"/>
    </row>
    <row r="3" spans="2:10" x14ac:dyDescent="0.25">
      <c r="C3" s="278"/>
      <c r="D3" s="124"/>
      <c r="E3" s="124"/>
    </row>
    <row r="4" spans="2:10" ht="21" customHeight="1" thickBot="1" x14ac:dyDescent="0.3">
      <c r="C4" s="561"/>
      <c r="D4" s="72" t="s">
        <v>984</v>
      </c>
      <c r="E4" s="72" t="s">
        <v>985</v>
      </c>
    </row>
    <row r="5" spans="2:10" ht="21" customHeight="1" thickBot="1" x14ac:dyDescent="0.3">
      <c r="B5" s="957" t="s">
        <v>986</v>
      </c>
      <c r="C5" s="958"/>
      <c r="D5" s="292"/>
      <c r="E5" s="292"/>
    </row>
    <row r="6" spans="2:10" ht="21" customHeight="1" thickBot="1" x14ac:dyDescent="0.3">
      <c r="B6" s="29">
        <v>1</v>
      </c>
      <c r="C6" s="30" t="s">
        <v>987</v>
      </c>
      <c r="D6" s="52">
        <v>314.67214639999997</v>
      </c>
      <c r="E6" s="52">
        <v>217.75821987</v>
      </c>
      <c r="I6" s="88"/>
      <c r="J6" s="88"/>
    </row>
    <row r="7" spans="2:10" ht="21" customHeight="1" thickBot="1" x14ac:dyDescent="0.3">
      <c r="B7" s="29">
        <v>2</v>
      </c>
      <c r="C7" s="30" t="s">
        <v>988</v>
      </c>
      <c r="D7" s="33">
        <v>489.9</v>
      </c>
      <c r="E7" s="33"/>
      <c r="I7" s="88"/>
      <c r="J7" s="88"/>
    </row>
    <row r="8" spans="2:10" ht="21" customHeight="1" thickBot="1" x14ac:dyDescent="0.3">
      <c r="B8" s="29">
        <v>3</v>
      </c>
      <c r="C8" s="30" t="s">
        <v>989</v>
      </c>
      <c r="D8" s="33"/>
      <c r="E8" s="33"/>
      <c r="I8" s="88"/>
      <c r="J8" s="88"/>
    </row>
    <row r="9" spans="2:10" ht="21" customHeight="1" thickBot="1" x14ac:dyDescent="0.3">
      <c r="B9" s="29">
        <v>4</v>
      </c>
      <c r="C9" s="30" t="s">
        <v>990</v>
      </c>
      <c r="D9" s="33"/>
      <c r="E9" s="33"/>
      <c r="I9" s="88"/>
      <c r="J9" s="88"/>
    </row>
    <row r="10" spans="2:10" ht="21" customHeight="1" thickBot="1" x14ac:dyDescent="0.3">
      <c r="B10" s="29">
        <v>5</v>
      </c>
      <c r="C10" s="30" t="s">
        <v>991</v>
      </c>
      <c r="D10" s="33"/>
      <c r="E10" s="33"/>
      <c r="I10" s="88"/>
      <c r="J10" s="88"/>
    </row>
    <row r="11" spans="2:10" ht="21" customHeight="1" thickBot="1" x14ac:dyDescent="0.3">
      <c r="B11" s="290">
        <v>6</v>
      </c>
      <c r="C11" s="291" t="s">
        <v>992</v>
      </c>
      <c r="D11" s="68">
        <v>804.57214639999995</v>
      </c>
      <c r="E11" s="68">
        <v>217.75821987</v>
      </c>
      <c r="I11" s="88"/>
      <c r="J11" s="88"/>
    </row>
    <row r="12" spans="2:10" ht="21" customHeight="1" thickBot="1" x14ac:dyDescent="0.3">
      <c r="B12" s="957" t="s">
        <v>993</v>
      </c>
      <c r="C12" s="958"/>
      <c r="D12" s="293"/>
      <c r="E12" s="293"/>
      <c r="I12" s="88"/>
      <c r="J12" s="88"/>
    </row>
    <row r="13" spans="2:10" ht="21" customHeight="1" thickBot="1" x14ac:dyDescent="0.3">
      <c r="B13" s="29">
        <v>7</v>
      </c>
      <c r="C13" s="30" t="s">
        <v>994</v>
      </c>
      <c r="D13" s="52">
        <v>35.15473815</v>
      </c>
      <c r="E13" s="52"/>
      <c r="I13" s="88"/>
      <c r="J13" s="88"/>
    </row>
    <row r="14" spans="2:10" ht="21" customHeight="1" thickBot="1" x14ac:dyDescent="0.3">
      <c r="B14" s="29">
        <v>8</v>
      </c>
      <c r="C14" s="30" t="s">
        <v>995</v>
      </c>
      <c r="D14" s="33">
        <v>-2.01923729</v>
      </c>
      <c r="E14" s="33">
        <v>-65.619399959999996</v>
      </c>
      <c r="I14" s="88"/>
      <c r="J14" s="88"/>
    </row>
  </sheetData>
  <mergeCells count="3">
    <mergeCell ref="B2:E2"/>
    <mergeCell ref="B5:C5"/>
    <mergeCell ref="B12:C12"/>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BF9E-DE2D-4B4C-97A6-56964C44943D}">
  <dimension ref="B2:E24"/>
  <sheetViews>
    <sheetView showGridLines="0" workbookViewId="0">
      <selection activeCell="G15" sqref="G15"/>
    </sheetView>
  </sheetViews>
  <sheetFormatPr defaultRowHeight="15" x14ac:dyDescent="0.25"/>
  <cols>
    <col min="1" max="1" width="2.140625" style="560" customWidth="1"/>
    <col min="2" max="2" width="8.5703125" style="560" customWidth="1"/>
    <col min="3" max="3" width="54.7109375" style="560" customWidth="1"/>
    <col min="4" max="5" width="18.7109375" style="560" customWidth="1"/>
    <col min="6" max="16384" width="9.140625" style="560"/>
  </cols>
  <sheetData>
    <row r="2" spans="2:5" ht="22.5" customHeight="1" thickBot="1" x14ac:dyDescent="0.3">
      <c r="B2" s="938" t="s">
        <v>996</v>
      </c>
      <c r="C2" s="959"/>
      <c r="D2" s="959"/>
      <c r="E2" s="959"/>
    </row>
    <row r="3" spans="2:5" x14ac:dyDescent="0.25">
      <c r="B3" s="294"/>
      <c r="C3" s="295"/>
      <c r="D3" s="294"/>
      <c r="E3" s="294"/>
    </row>
    <row r="4" spans="2:5" ht="21" customHeight="1" thickBot="1" x14ac:dyDescent="0.3">
      <c r="B4" s="294"/>
      <c r="C4" s="295"/>
      <c r="D4" s="563" t="s">
        <v>997</v>
      </c>
      <c r="E4" s="563" t="s">
        <v>932</v>
      </c>
    </row>
    <row r="5" spans="2:5" ht="21" customHeight="1" thickBot="1" x14ac:dyDescent="0.3">
      <c r="B5" s="85">
        <v>1</v>
      </c>
      <c r="C5" s="559" t="s">
        <v>998</v>
      </c>
      <c r="D5" s="296"/>
      <c r="E5" s="297">
        <v>29.459273660000001</v>
      </c>
    </row>
    <row r="6" spans="2:5" ht="21" customHeight="1" thickBot="1" x14ac:dyDescent="0.3">
      <c r="B6" s="29">
        <v>2</v>
      </c>
      <c r="C6" s="30" t="s">
        <v>999</v>
      </c>
      <c r="D6" s="33">
        <v>461.18874677999997</v>
      </c>
      <c r="E6" s="33">
        <v>11.87904749</v>
      </c>
    </row>
    <row r="7" spans="2:5" ht="21" customHeight="1" thickBot="1" x14ac:dyDescent="0.3">
      <c r="B7" s="29">
        <v>3</v>
      </c>
      <c r="C7" s="30" t="s">
        <v>1000</v>
      </c>
      <c r="D7" s="33">
        <v>55.416909270000005</v>
      </c>
      <c r="E7" s="33">
        <v>1.10833819</v>
      </c>
    </row>
    <row r="8" spans="2:5" ht="21" customHeight="1" thickBot="1" x14ac:dyDescent="0.3">
      <c r="B8" s="29">
        <v>4</v>
      </c>
      <c r="C8" s="30" t="s">
        <v>1001</v>
      </c>
      <c r="D8" s="33"/>
      <c r="E8" s="33"/>
    </row>
    <row r="9" spans="2:5" ht="21" customHeight="1" thickBot="1" x14ac:dyDescent="0.3">
      <c r="B9" s="29">
        <v>5</v>
      </c>
      <c r="C9" s="30" t="s">
        <v>1002</v>
      </c>
      <c r="D9" s="33">
        <v>405.77183751000001</v>
      </c>
      <c r="E9" s="33">
        <v>10.770709310000001</v>
      </c>
    </row>
    <row r="10" spans="2:5" ht="21" customHeight="1" thickBot="1" x14ac:dyDescent="0.3">
      <c r="B10" s="29">
        <v>6</v>
      </c>
      <c r="C10" s="30" t="s">
        <v>1003</v>
      </c>
      <c r="D10" s="33"/>
      <c r="E10" s="33" t="s">
        <v>963</v>
      </c>
    </row>
    <row r="11" spans="2:5" ht="21" customHeight="1" thickBot="1" x14ac:dyDescent="0.3">
      <c r="B11" s="29">
        <v>7</v>
      </c>
      <c r="C11" s="30" t="s">
        <v>1004</v>
      </c>
      <c r="D11" s="33"/>
      <c r="E11" s="298"/>
    </row>
    <row r="12" spans="2:5" ht="21" customHeight="1" thickBot="1" x14ac:dyDescent="0.3">
      <c r="B12" s="29">
        <v>8</v>
      </c>
      <c r="C12" s="30" t="s">
        <v>1005</v>
      </c>
      <c r="D12" s="33"/>
      <c r="E12" s="33" t="s">
        <v>963</v>
      </c>
    </row>
    <row r="13" spans="2:5" ht="21" customHeight="1" thickBot="1" x14ac:dyDescent="0.3">
      <c r="B13" s="29">
        <v>9</v>
      </c>
      <c r="C13" s="30" t="s">
        <v>1006</v>
      </c>
      <c r="D13" s="33">
        <v>54.045504600000001</v>
      </c>
      <c r="E13" s="33">
        <v>17.580226159999999</v>
      </c>
    </row>
    <row r="14" spans="2:5" ht="21" customHeight="1" thickBot="1" x14ac:dyDescent="0.3">
      <c r="B14" s="29">
        <v>10</v>
      </c>
      <c r="C14" s="30" t="s">
        <v>1007</v>
      </c>
      <c r="D14" s="33"/>
      <c r="E14" s="33"/>
    </row>
    <row r="15" spans="2:5" ht="21" customHeight="1" thickBot="1" x14ac:dyDescent="0.3">
      <c r="B15" s="85">
        <v>11</v>
      </c>
      <c r="C15" s="559" t="s">
        <v>1008</v>
      </c>
      <c r="D15" s="82"/>
      <c r="E15" s="111" t="s">
        <v>963</v>
      </c>
    </row>
    <row r="16" spans="2:5" ht="21" customHeight="1" thickBot="1" x14ac:dyDescent="0.3">
      <c r="B16" s="29">
        <v>12</v>
      </c>
      <c r="C16" s="30" t="s">
        <v>1009</v>
      </c>
      <c r="D16" s="33" t="s">
        <v>963</v>
      </c>
      <c r="E16" s="33" t="s">
        <v>963</v>
      </c>
    </row>
    <row r="17" spans="2:5" ht="21" customHeight="1" thickBot="1" x14ac:dyDescent="0.3">
      <c r="B17" s="29">
        <v>13</v>
      </c>
      <c r="C17" s="30" t="s">
        <v>1000</v>
      </c>
      <c r="D17" s="33" t="s">
        <v>963</v>
      </c>
      <c r="E17" s="33" t="s">
        <v>963</v>
      </c>
    </row>
    <row r="18" spans="2:5" ht="21" customHeight="1" thickBot="1" x14ac:dyDescent="0.3">
      <c r="B18" s="29">
        <v>14</v>
      </c>
      <c r="C18" s="30" t="s">
        <v>1001</v>
      </c>
      <c r="D18" s="33" t="s">
        <v>963</v>
      </c>
      <c r="E18" s="33" t="s">
        <v>963</v>
      </c>
    </row>
    <row r="19" spans="2:5" ht="21" customHeight="1" thickBot="1" x14ac:dyDescent="0.3">
      <c r="B19" s="29">
        <v>15</v>
      </c>
      <c r="C19" s="30" t="s">
        <v>1002</v>
      </c>
      <c r="D19" s="33" t="s">
        <v>963</v>
      </c>
      <c r="E19" s="33" t="s">
        <v>963</v>
      </c>
    </row>
    <row r="20" spans="2:5" ht="21" customHeight="1" thickBot="1" x14ac:dyDescent="0.3">
      <c r="B20" s="29">
        <v>16</v>
      </c>
      <c r="C20" s="30" t="s">
        <v>1003</v>
      </c>
      <c r="D20" s="33" t="s">
        <v>963</v>
      </c>
      <c r="E20" s="33" t="s">
        <v>963</v>
      </c>
    </row>
    <row r="21" spans="2:5" ht="21" customHeight="1" thickBot="1" x14ac:dyDescent="0.3">
      <c r="B21" s="29">
        <v>17</v>
      </c>
      <c r="C21" s="30" t="s">
        <v>1004</v>
      </c>
      <c r="D21" s="33" t="s">
        <v>963</v>
      </c>
      <c r="E21" s="298"/>
    </row>
    <row r="22" spans="2:5" ht="21" customHeight="1" thickBot="1" x14ac:dyDescent="0.3">
      <c r="B22" s="29">
        <v>18</v>
      </c>
      <c r="C22" s="30" t="s">
        <v>1005</v>
      </c>
      <c r="D22" s="33" t="s">
        <v>963</v>
      </c>
      <c r="E22" s="33" t="s">
        <v>963</v>
      </c>
    </row>
    <row r="23" spans="2:5" ht="21" customHeight="1" thickBot="1" x14ac:dyDescent="0.3">
      <c r="B23" s="29">
        <v>19</v>
      </c>
      <c r="C23" s="30" t="s">
        <v>1006</v>
      </c>
      <c r="D23" s="33" t="s">
        <v>963</v>
      </c>
      <c r="E23" s="33" t="s">
        <v>963</v>
      </c>
    </row>
    <row r="24" spans="2:5" ht="21" customHeight="1" thickBot="1" x14ac:dyDescent="0.3">
      <c r="B24" s="29">
        <v>20</v>
      </c>
      <c r="C24" s="30" t="s">
        <v>1007</v>
      </c>
      <c r="D24" s="33" t="s">
        <v>963</v>
      </c>
      <c r="E24" s="33" t="s">
        <v>963</v>
      </c>
    </row>
  </sheetData>
  <mergeCells count="1">
    <mergeCell ref="B2:E2"/>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B452E-BE4C-491E-A8F0-5E543024F3EA}">
  <dimension ref="B2:Q13"/>
  <sheetViews>
    <sheetView showGridLines="0" topLeftCell="B1" workbookViewId="0">
      <selection activeCell="D13" sqref="D13"/>
    </sheetView>
  </sheetViews>
  <sheetFormatPr defaultRowHeight="15" x14ac:dyDescent="0.25"/>
  <cols>
    <col min="1" max="1" width="2.140625" style="404" customWidth="1"/>
    <col min="2" max="2" width="10.42578125" style="404" customWidth="1"/>
    <col min="3" max="3" width="92.5703125" style="404" customWidth="1"/>
    <col min="4" max="4" width="107.85546875" style="404" customWidth="1"/>
    <col min="5" max="5" width="14.5703125" style="404" customWidth="1"/>
    <col min="6" max="16384" width="9.140625" style="404"/>
  </cols>
  <sheetData>
    <row r="2" spans="2:17" ht="30" customHeight="1" x14ac:dyDescent="0.25">
      <c r="B2" s="683" t="s">
        <v>384</v>
      </c>
      <c r="C2" s="710"/>
      <c r="D2" s="710"/>
      <c r="E2" s="710"/>
      <c r="F2" s="407"/>
      <c r="G2" s="407"/>
      <c r="H2" s="407"/>
      <c r="I2" s="407"/>
      <c r="J2" s="407"/>
      <c r="K2" s="407"/>
      <c r="L2" s="407"/>
      <c r="M2" s="407"/>
      <c r="N2" s="407"/>
      <c r="O2" s="407"/>
      <c r="P2" s="407"/>
      <c r="Q2" s="407"/>
    </row>
    <row r="4" spans="2:17" ht="26.25" thickBot="1" x14ac:dyDescent="0.3">
      <c r="B4" s="411" t="s">
        <v>385</v>
      </c>
      <c r="C4" s="960" t="s">
        <v>386</v>
      </c>
      <c r="D4" s="894"/>
      <c r="E4" s="411" t="s">
        <v>387</v>
      </c>
    </row>
    <row r="5" spans="2:17" ht="156.75" thickBot="1" x14ac:dyDescent="0.3">
      <c r="B5" s="29" t="s">
        <v>388</v>
      </c>
      <c r="C5" s="30" t="s">
        <v>389</v>
      </c>
      <c r="D5" s="30" t="s">
        <v>2011</v>
      </c>
      <c r="E5" s="30" t="s">
        <v>390</v>
      </c>
    </row>
    <row r="6" spans="2:17" ht="60.75" thickBot="1" x14ac:dyDescent="0.3">
      <c r="B6" s="29" t="s">
        <v>391</v>
      </c>
      <c r="C6" s="30" t="s">
        <v>392</v>
      </c>
      <c r="D6" s="30" t="s">
        <v>393</v>
      </c>
      <c r="E6" s="30" t="s">
        <v>394</v>
      </c>
    </row>
    <row r="7" spans="2:17" ht="48.75" thickBot="1" x14ac:dyDescent="0.3">
      <c r="B7" s="29" t="s">
        <v>395</v>
      </c>
      <c r="C7" s="30" t="s">
        <v>396</v>
      </c>
      <c r="D7" s="30" t="s">
        <v>397</v>
      </c>
      <c r="E7" s="30" t="s">
        <v>398</v>
      </c>
    </row>
    <row r="8" spans="2:17" ht="96.75" thickBot="1" x14ac:dyDescent="0.3">
      <c r="B8" s="29" t="s">
        <v>399</v>
      </c>
      <c r="C8" s="30" t="s">
        <v>400</v>
      </c>
      <c r="D8" s="30" t="s">
        <v>2012</v>
      </c>
      <c r="E8" s="30" t="s">
        <v>401</v>
      </c>
    </row>
    <row r="9" spans="2:17" ht="24.75" thickBot="1" x14ac:dyDescent="0.3">
      <c r="B9" s="29" t="s">
        <v>402</v>
      </c>
      <c r="C9" s="30" t="s">
        <v>403</v>
      </c>
      <c r="D9" s="30" t="s">
        <v>404</v>
      </c>
      <c r="E9" s="30" t="s">
        <v>405</v>
      </c>
    </row>
    <row r="10" spans="2:17" ht="24.75" thickBot="1" x14ac:dyDescent="0.3">
      <c r="B10" s="29" t="s">
        <v>406</v>
      </c>
      <c r="C10" s="30" t="s">
        <v>407</v>
      </c>
      <c r="D10" s="30" t="s">
        <v>2013</v>
      </c>
      <c r="E10" s="30" t="s">
        <v>408</v>
      </c>
    </row>
    <row r="11" spans="2:17" ht="108.75" thickBot="1" x14ac:dyDescent="0.3">
      <c r="B11" s="29" t="s">
        <v>409</v>
      </c>
      <c r="C11" s="30" t="s">
        <v>410</v>
      </c>
      <c r="D11" s="30" t="s">
        <v>2014</v>
      </c>
      <c r="E11" s="30" t="s">
        <v>411</v>
      </c>
    </row>
    <row r="12" spans="2:17" ht="48.75" thickBot="1" x14ac:dyDescent="0.3">
      <c r="B12" s="29" t="s">
        <v>412</v>
      </c>
      <c r="C12" s="30" t="s">
        <v>413</v>
      </c>
      <c r="D12" s="30" t="s">
        <v>414</v>
      </c>
      <c r="E12" s="30" t="s">
        <v>415</v>
      </c>
    </row>
    <row r="13" spans="2:17" ht="72.75" thickBot="1" x14ac:dyDescent="0.3">
      <c r="B13" s="29" t="s">
        <v>416</v>
      </c>
      <c r="C13" s="30" t="s">
        <v>417</v>
      </c>
      <c r="D13" s="30" t="s">
        <v>418</v>
      </c>
      <c r="E13" s="30" t="s">
        <v>419</v>
      </c>
    </row>
  </sheetData>
  <mergeCells count="2">
    <mergeCell ref="B2:E2"/>
    <mergeCell ref="C4:D4"/>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8ED6F-795F-4D7D-9F5A-72B1A26F6E88}">
  <dimension ref="B2:R20"/>
  <sheetViews>
    <sheetView showGridLines="0" zoomScale="80" zoomScaleNormal="80" workbookViewId="0">
      <selection activeCell="L28" sqref="L28"/>
    </sheetView>
  </sheetViews>
  <sheetFormatPr defaultRowHeight="15" x14ac:dyDescent="0.25"/>
  <cols>
    <col min="1" max="1" width="2.140625" style="404" customWidth="1"/>
    <col min="2" max="2" width="8.5703125" style="404" customWidth="1"/>
    <col min="3" max="3" width="25.7109375" style="404" customWidth="1"/>
    <col min="4" max="18" width="15.7109375" style="404" customWidth="1"/>
    <col min="19" max="16384" width="9.140625" style="404"/>
  </cols>
  <sheetData>
    <row r="2" spans="2:18" ht="30" customHeight="1" x14ac:dyDescent="0.25">
      <c r="B2" s="683" t="s">
        <v>420</v>
      </c>
      <c r="C2" s="710"/>
      <c r="D2" s="710"/>
      <c r="E2" s="710"/>
      <c r="F2" s="710"/>
      <c r="G2" s="710"/>
      <c r="H2" s="710"/>
      <c r="I2" s="710"/>
      <c r="J2" s="710"/>
      <c r="K2" s="710"/>
      <c r="L2" s="710"/>
      <c r="M2" s="710"/>
      <c r="N2" s="710"/>
      <c r="O2" s="710"/>
      <c r="P2" s="710"/>
      <c r="Q2" s="710"/>
      <c r="R2" s="710"/>
    </row>
    <row r="4" spans="2:18" ht="27" customHeight="1" x14ac:dyDescent="0.25">
      <c r="R4" s="121"/>
    </row>
    <row r="5" spans="2:18" ht="18" customHeight="1" x14ac:dyDescent="0.25">
      <c r="B5" s="134"/>
      <c r="C5" s="135"/>
      <c r="D5" s="963" t="s">
        <v>421</v>
      </c>
      <c r="E5" s="963"/>
      <c r="F5" s="963"/>
      <c r="G5" s="963"/>
      <c r="H5" s="963"/>
      <c r="I5" s="963"/>
      <c r="J5" s="964"/>
      <c r="K5" s="965" t="s">
        <v>422</v>
      </c>
      <c r="L5" s="963"/>
      <c r="M5" s="963"/>
      <c r="N5" s="964"/>
      <c r="O5" s="965" t="s">
        <v>423</v>
      </c>
      <c r="P5" s="963"/>
      <c r="Q5" s="963"/>
      <c r="R5" s="964"/>
    </row>
    <row r="6" spans="2:18" ht="18" customHeight="1" x14ac:dyDescent="0.25">
      <c r="B6" s="134"/>
      <c r="C6" s="135"/>
      <c r="D6" s="966" t="s">
        <v>424</v>
      </c>
      <c r="E6" s="967"/>
      <c r="F6" s="967"/>
      <c r="G6" s="968"/>
      <c r="H6" s="969" t="s">
        <v>425</v>
      </c>
      <c r="I6" s="970"/>
      <c r="J6" s="136" t="s">
        <v>426</v>
      </c>
      <c r="K6" s="965" t="s">
        <v>424</v>
      </c>
      <c r="L6" s="964"/>
      <c r="M6" s="961" t="s">
        <v>425</v>
      </c>
      <c r="N6" s="136" t="s">
        <v>426</v>
      </c>
      <c r="O6" s="965" t="s">
        <v>424</v>
      </c>
      <c r="P6" s="964"/>
      <c r="Q6" s="961" t="s">
        <v>425</v>
      </c>
      <c r="R6" s="136" t="s">
        <v>426</v>
      </c>
    </row>
    <row r="7" spans="2:18" x14ac:dyDescent="0.25">
      <c r="B7" s="134"/>
      <c r="C7" s="135"/>
      <c r="D7" s="972" t="s">
        <v>427</v>
      </c>
      <c r="E7" s="967"/>
      <c r="F7" s="973" t="s">
        <v>428</v>
      </c>
      <c r="G7" s="968"/>
      <c r="H7" s="971"/>
      <c r="I7" s="961" t="s">
        <v>429</v>
      </c>
      <c r="J7" s="971"/>
      <c r="K7" s="961" t="s">
        <v>427</v>
      </c>
      <c r="L7" s="961" t="s">
        <v>428</v>
      </c>
      <c r="M7" s="971"/>
      <c r="N7" s="971"/>
      <c r="O7" s="961" t="s">
        <v>427</v>
      </c>
      <c r="P7" s="961" t="s">
        <v>428</v>
      </c>
      <c r="Q7" s="971"/>
      <c r="R7" s="971"/>
    </row>
    <row r="8" spans="2:18" ht="15.75" thickBot="1" x14ac:dyDescent="0.3">
      <c r="B8" s="137"/>
      <c r="C8" s="138"/>
      <c r="D8" s="139"/>
      <c r="E8" s="405" t="s">
        <v>429</v>
      </c>
      <c r="F8" s="64"/>
      <c r="G8" s="27" t="s">
        <v>429</v>
      </c>
      <c r="H8" s="962"/>
      <c r="I8" s="962"/>
      <c r="J8" s="962"/>
      <c r="K8" s="962"/>
      <c r="L8" s="962"/>
      <c r="M8" s="962"/>
      <c r="N8" s="962"/>
      <c r="O8" s="962"/>
      <c r="P8" s="962"/>
      <c r="Q8" s="962"/>
      <c r="R8" s="962"/>
    </row>
    <row r="9" spans="2:18" ht="15.75" thickBot="1" x14ac:dyDescent="0.3">
      <c r="B9" s="66">
        <v>1</v>
      </c>
      <c r="C9" s="402" t="s">
        <v>430</v>
      </c>
      <c r="D9" s="140"/>
      <c r="E9" s="140"/>
      <c r="F9" s="140"/>
      <c r="G9" s="140"/>
      <c r="H9" s="140"/>
      <c r="I9" s="140"/>
      <c r="J9" s="140"/>
      <c r="K9" s="140"/>
      <c r="L9" s="140"/>
      <c r="M9" s="140"/>
      <c r="N9" s="140"/>
      <c r="O9" s="140">
        <v>37.629811379999992</v>
      </c>
      <c r="P9" s="140">
        <v>140.88131081284303</v>
      </c>
      <c r="Q9" s="140" t="s">
        <v>963</v>
      </c>
      <c r="R9" s="140">
        <v>178.511122192843</v>
      </c>
    </row>
    <row r="10" spans="2:18" ht="15.75" thickBot="1" x14ac:dyDescent="0.3">
      <c r="B10" s="141">
        <v>2</v>
      </c>
      <c r="C10" s="142" t="s">
        <v>431</v>
      </c>
      <c r="D10" s="143"/>
      <c r="E10" s="143"/>
      <c r="F10" s="143"/>
      <c r="G10" s="143"/>
      <c r="H10" s="143"/>
      <c r="I10" s="143"/>
      <c r="J10" s="143"/>
      <c r="K10" s="143"/>
      <c r="L10" s="143"/>
      <c r="M10" s="143"/>
      <c r="N10" s="143"/>
      <c r="O10" s="143">
        <v>37.629811379999992</v>
      </c>
      <c r="P10" s="143">
        <v>96.063815619999986</v>
      </c>
      <c r="Q10" s="143"/>
      <c r="R10" s="143">
        <v>133.69362699999999</v>
      </c>
    </row>
    <row r="11" spans="2:18" ht="15.75" thickBot="1" x14ac:dyDescent="0.3">
      <c r="B11" s="29">
        <v>3</v>
      </c>
      <c r="C11" s="30" t="s">
        <v>432</v>
      </c>
      <c r="D11" s="33"/>
      <c r="E11" s="33"/>
      <c r="F11" s="33"/>
      <c r="G11" s="33"/>
      <c r="H11" s="33"/>
      <c r="I11" s="33"/>
      <c r="J11" s="33"/>
      <c r="K11" s="33"/>
      <c r="L11" s="33"/>
      <c r="M11" s="33"/>
      <c r="N11" s="33"/>
      <c r="O11" s="33">
        <v>33.251577629999993</v>
      </c>
      <c r="P11" s="33">
        <v>67.114661439999992</v>
      </c>
      <c r="Q11" s="33"/>
      <c r="R11" s="33">
        <v>100.36623906999999</v>
      </c>
    </row>
    <row r="12" spans="2:18" ht="15.75" thickBot="1" x14ac:dyDescent="0.3">
      <c r="B12" s="29">
        <v>4</v>
      </c>
      <c r="C12" s="30" t="s">
        <v>433</v>
      </c>
      <c r="D12" s="33"/>
      <c r="E12" s="33"/>
      <c r="F12" s="33"/>
      <c r="G12" s="33"/>
      <c r="H12" s="33"/>
      <c r="I12" s="33"/>
      <c r="J12" s="33"/>
      <c r="K12" s="33"/>
      <c r="L12" s="33"/>
      <c r="M12" s="33"/>
      <c r="N12" s="33"/>
      <c r="O12" s="33"/>
      <c r="P12" s="33"/>
      <c r="Q12" s="33"/>
      <c r="R12" s="33"/>
    </row>
    <row r="13" spans="2:18" ht="15.75" thickBot="1" x14ac:dyDescent="0.3">
      <c r="B13" s="29">
        <v>5</v>
      </c>
      <c r="C13" s="30" t="s">
        <v>434</v>
      </c>
      <c r="D13" s="33"/>
      <c r="E13" s="33"/>
      <c r="F13" s="33"/>
      <c r="G13" s="33"/>
      <c r="H13" s="33"/>
      <c r="I13" s="33"/>
      <c r="J13" s="33"/>
      <c r="K13" s="33"/>
      <c r="L13" s="33"/>
      <c r="M13" s="33"/>
      <c r="N13" s="33"/>
      <c r="O13" s="33">
        <v>4.3782337499999997</v>
      </c>
      <c r="P13" s="33">
        <v>28.949154180000001</v>
      </c>
      <c r="Q13" s="33"/>
      <c r="R13" s="33">
        <v>33.32738793</v>
      </c>
    </row>
    <row r="14" spans="2:18" ht="15.75" thickBot="1" x14ac:dyDescent="0.3">
      <c r="B14" s="29">
        <v>6</v>
      </c>
      <c r="C14" s="30" t="s">
        <v>435</v>
      </c>
      <c r="D14" s="33"/>
      <c r="E14" s="33"/>
      <c r="F14" s="33"/>
      <c r="G14" s="33"/>
      <c r="H14" s="33"/>
      <c r="I14" s="33"/>
      <c r="J14" s="33"/>
      <c r="K14" s="33"/>
      <c r="L14" s="33"/>
      <c r="M14" s="33"/>
      <c r="N14" s="33"/>
      <c r="O14" s="33"/>
      <c r="P14" s="33"/>
      <c r="Q14" s="33"/>
      <c r="R14" s="33"/>
    </row>
    <row r="15" spans="2:18" ht="15.75" thickBot="1" x14ac:dyDescent="0.3">
      <c r="B15" s="141">
        <v>7</v>
      </c>
      <c r="C15" s="142" t="s">
        <v>436</v>
      </c>
      <c r="D15" s="31"/>
      <c r="E15" s="31"/>
      <c r="F15" s="31"/>
      <c r="G15" s="31"/>
      <c r="H15" s="31"/>
      <c r="I15" s="31"/>
      <c r="J15" s="31"/>
      <c r="K15" s="31"/>
      <c r="L15" s="31"/>
      <c r="M15" s="31"/>
      <c r="N15" s="31"/>
      <c r="O15" s="143">
        <v>0</v>
      </c>
      <c r="P15" s="143">
        <v>44.817495192842998</v>
      </c>
      <c r="Q15" s="31"/>
      <c r="R15" s="143">
        <v>44.817495192842998</v>
      </c>
    </row>
    <row r="16" spans="2:18" ht="15.75" thickBot="1" x14ac:dyDescent="0.3">
      <c r="B16" s="29">
        <v>8</v>
      </c>
      <c r="C16" s="30" t="s">
        <v>437</v>
      </c>
      <c r="D16" s="33"/>
      <c r="E16" s="33"/>
      <c r="F16" s="33"/>
      <c r="G16" s="33"/>
      <c r="H16" s="33"/>
      <c r="I16" s="33"/>
      <c r="J16" s="33"/>
      <c r="K16" s="33"/>
      <c r="L16" s="33"/>
      <c r="M16" s="33"/>
      <c r="N16" s="33"/>
      <c r="O16" s="33"/>
      <c r="P16" s="33"/>
      <c r="Q16" s="33"/>
      <c r="R16" s="33"/>
    </row>
    <row r="17" spans="2:18" ht="15.75" thickBot="1" x14ac:dyDescent="0.3">
      <c r="B17" s="29">
        <v>9</v>
      </c>
      <c r="C17" s="30" t="s">
        <v>438</v>
      </c>
      <c r="D17" s="33"/>
      <c r="E17" s="33"/>
      <c r="F17" s="33"/>
      <c r="G17" s="33"/>
      <c r="H17" s="33"/>
      <c r="I17" s="33"/>
      <c r="J17" s="33"/>
      <c r="K17" s="33"/>
      <c r="L17" s="33"/>
      <c r="M17" s="33"/>
      <c r="N17" s="33"/>
      <c r="O17" s="33">
        <v>0</v>
      </c>
      <c r="P17" s="33">
        <v>12.687907182843</v>
      </c>
      <c r="Q17" s="33"/>
      <c r="R17" s="33">
        <v>12.687907182843</v>
      </c>
    </row>
    <row r="18" spans="2:18" ht="15.75" thickBot="1" x14ac:dyDescent="0.3">
      <c r="B18" s="29">
        <v>10</v>
      </c>
      <c r="C18" s="30" t="s">
        <v>439</v>
      </c>
      <c r="D18" s="33"/>
      <c r="E18" s="33"/>
      <c r="F18" s="33"/>
      <c r="G18" s="33"/>
      <c r="H18" s="33"/>
      <c r="I18" s="33"/>
      <c r="J18" s="33"/>
      <c r="K18" s="33"/>
      <c r="L18" s="33"/>
      <c r="M18" s="33"/>
      <c r="N18" s="33"/>
      <c r="O18" s="33">
        <v>0</v>
      </c>
      <c r="P18" s="33">
        <v>32.129588009999999</v>
      </c>
      <c r="Q18" s="33"/>
      <c r="R18" s="33">
        <v>32.129588009999999</v>
      </c>
    </row>
    <row r="19" spans="2:18" ht="15.75" thickBot="1" x14ac:dyDescent="0.3">
      <c r="B19" s="29">
        <v>11</v>
      </c>
      <c r="C19" s="30" t="s">
        <v>440</v>
      </c>
      <c r="D19" s="33"/>
      <c r="E19" s="33"/>
      <c r="F19" s="33"/>
      <c r="G19" s="33"/>
      <c r="H19" s="33"/>
      <c r="I19" s="33"/>
      <c r="J19" s="33"/>
      <c r="K19" s="33"/>
      <c r="L19" s="33"/>
      <c r="M19" s="33"/>
      <c r="N19" s="33"/>
      <c r="O19" s="33"/>
      <c r="P19" s="33"/>
      <c r="Q19" s="33"/>
      <c r="R19" s="33"/>
    </row>
    <row r="20" spans="2:18" ht="15.75" thickBot="1" x14ac:dyDescent="0.3">
      <c r="B20" s="29">
        <v>12</v>
      </c>
      <c r="C20" s="30" t="s">
        <v>435</v>
      </c>
      <c r="D20" s="33"/>
      <c r="E20" s="33"/>
      <c r="F20" s="33"/>
      <c r="G20" s="33"/>
      <c r="H20" s="33"/>
      <c r="I20" s="33"/>
      <c r="J20" s="33"/>
      <c r="K20" s="33"/>
      <c r="L20" s="33"/>
      <c r="M20" s="33"/>
      <c r="N20" s="33"/>
      <c r="O20" s="33"/>
      <c r="P20" s="33"/>
      <c r="Q20" s="33"/>
      <c r="R20" s="33"/>
    </row>
  </sheetData>
  <mergeCells count="21">
    <mergeCell ref="L7:L8"/>
    <mergeCell ref="N7:N8"/>
    <mergeCell ref="O7:O8"/>
    <mergeCell ref="P7:P8"/>
    <mergeCell ref="R7:R8"/>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8D1C-F980-4AA1-B3AA-90C365243E53}">
  <dimension ref="B2:T19"/>
  <sheetViews>
    <sheetView showGridLines="0" zoomScale="80" zoomScaleNormal="80" workbookViewId="0">
      <selection activeCell="R12" sqref="R12"/>
    </sheetView>
  </sheetViews>
  <sheetFormatPr defaultRowHeight="15" x14ac:dyDescent="0.25"/>
  <cols>
    <col min="1" max="1" width="2" style="404" customWidth="1"/>
    <col min="2" max="2" width="8.5703125" style="404" customWidth="1"/>
    <col min="3" max="3" width="25.7109375" style="404" customWidth="1"/>
    <col min="4" max="20" width="15.7109375" style="404" customWidth="1"/>
    <col min="21" max="16384" width="9.140625" style="404"/>
  </cols>
  <sheetData>
    <row r="2" spans="2:20" ht="30" customHeight="1" x14ac:dyDescent="0.25">
      <c r="B2" s="683" t="s">
        <v>441</v>
      </c>
      <c r="C2" s="710"/>
      <c r="D2" s="710"/>
      <c r="E2" s="710"/>
      <c r="F2" s="710"/>
      <c r="G2" s="710"/>
      <c r="H2" s="710"/>
      <c r="I2" s="710"/>
      <c r="J2" s="710"/>
      <c r="K2" s="710"/>
      <c r="L2" s="710"/>
      <c r="M2" s="710"/>
      <c r="N2" s="710"/>
      <c r="O2" s="710"/>
      <c r="P2" s="685"/>
      <c r="Q2" s="685"/>
      <c r="R2" s="685"/>
      <c r="S2" s="685"/>
      <c r="T2" s="685"/>
    </row>
    <row r="4" spans="2:20" ht="27.75" customHeight="1" x14ac:dyDescent="0.25">
      <c r="T4" s="121"/>
    </row>
    <row r="5" spans="2:20" ht="18" customHeight="1" x14ac:dyDescent="0.25">
      <c r="B5" s="144"/>
      <c r="C5" s="144"/>
      <c r="D5" s="974" t="s">
        <v>442</v>
      </c>
      <c r="E5" s="963"/>
      <c r="F5" s="963"/>
      <c r="G5" s="963"/>
      <c r="H5" s="964"/>
      <c r="I5" s="965" t="s">
        <v>443</v>
      </c>
      <c r="J5" s="963"/>
      <c r="K5" s="963"/>
      <c r="L5" s="964"/>
      <c r="M5" s="965" t="s">
        <v>444</v>
      </c>
      <c r="N5" s="963"/>
      <c r="O5" s="963"/>
      <c r="P5" s="964"/>
      <c r="Q5" s="965" t="s">
        <v>445</v>
      </c>
      <c r="R5" s="963"/>
      <c r="S5" s="963"/>
      <c r="T5" s="964"/>
    </row>
    <row r="6" spans="2:20" ht="27" customHeight="1" thickBot="1" x14ac:dyDescent="0.3">
      <c r="B6" s="145"/>
      <c r="C6" s="145"/>
      <c r="D6" s="146" t="s">
        <v>446</v>
      </c>
      <c r="E6" s="147" t="s">
        <v>447</v>
      </c>
      <c r="F6" s="147" t="s">
        <v>448</v>
      </c>
      <c r="G6" s="147" t="s">
        <v>449</v>
      </c>
      <c r="H6" s="147" t="s">
        <v>450</v>
      </c>
      <c r="I6" s="147" t="s">
        <v>451</v>
      </c>
      <c r="J6" s="147" t="s">
        <v>452</v>
      </c>
      <c r="K6" s="147" t="s">
        <v>453</v>
      </c>
      <c r="L6" s="147" t="s">
        <v>450</v>
      </c>
      <c r="M6" s="148" t="s">
        <v>451</v>
      </c>
      <c r="N6" s="148" t="s">
        <v>452</v>
      </c>
      <c r="O6" s="148" t="s">
        <v>453</v>
      </c>
      <c r="P6" s="148" t="s">
        <v>450</v>
      </c>
      <c r="Q6" s="148" t="s">
        <v>451</v>
      </c>
      <c r="R6" s="148" t="s">
        <v>452</v>
      </c>
      <c r="S6" s="148" t="s">
        <v>453</v>
      </c>
      <c r="T6" s="148" t="s">
        <v>450</v>
      </c>
    </row>
    <row r="7" spans="2:20" ht="15.75" thickBot="1" x14ac:dyDescent="0.3">
      <c r="B7" s="66">
        <v>1</v>
      </c>
      <c r="C7" s="402" t="s">
        <v>430</v>
      </c>
      <c r="D7" s="149">
        <v>97.182338482842994</v>
      </c>
      <c r="E7" s="149">
        <v>43.263151870000002</v>
      </c>
      <c r="F7" s="149">
        <v>38.065631840000002</v>
      </c>
      <c r="G7" s="149"/>
      <c r="H7" s="149"/>
      <c r="I7" s="149"/>
      <c r="J7" s="149">
        <v>146.38153418284298</v>
      </c>
      <c r="K7" s="149">
        <v>32.129588009999999</v>
      </c>
      <c r="L7" s="149"/>
      <c r="M7" s="149"/>
      <c r="N7" s="149">
        <v>50.535847895568004</v>
      </c>
      <c r="O7" s="149">
        <v>4.8194382014999997</v>
      </c>
      <c r="P7" s="149"/>
      <c r="Q7" s="149"/>
      <c r="R7" s="149">
        <v>4.0428678316454407</v>
      </c>
      <c r="S7" s="149">
        <v>0.38555505611999996</v>
      </c>
      <c r="T7" s="149"/>
    </row>
    <row r="8" spans="2:20" ht="15.75" thickBot="1" x14ac:dyDescent="0.3">
      <c r="B8" s="141">
        <v>2</v>
      </c>
      <c r="C8" s="142" t="s">
        <v>454</v>
      </c>
      <c r="D8" s="143">
        <v>97.182338482842994</v>
      </c>
      <c r="E8" s="143">
        <v>43.263151870000002</v>
      </c>
      <c r="F8" s="143">
        <v>38.065631840000002</v>
      </c>
      <c r="G8" s="143"/>
      <c r="H8" s="143"/>
      <c r="I8" s="143"/>
      <c r="J8" s="143">
        <v>146.38153418284298</v>
      </c>
      <c r="K8" s="143">
        <v>32.129588009999999</v>
      </c>
      <c r="L8" s="143"/>
      <c r="M8" s="143"/>
      <c r="N8" s="143">
        <v>50.535847895568004</v>
      </c>
      <c r="O8" s="143">
        <v>4.8194382014999997</v>
      </c>
      <c r="P8" s="143"/>
      <c r="Q8" s="143"/>
      <c r="R8" s="143">
        <v>4.0428678316454407</v>
      </c>
      <c r="S8" s="143">
        <v>0.38555505611999996</v>
      </c>
      <c r="T8" s="143"/>
    </row>
    <row r="9" spans="2:20" ht="15.75" thickBot="1" x14ac:dyDescent="0.3">
      <c r="B9" s="29">
        <v>3</v>
      </c>
      <c r="C9" s="30" t="s">
        <v>455</v>
      </c>
      <c r="D9" s="33">
        <v>97.182338482842994</v>
      </c>
      <c r="E9" s="33">
        <v>43.263151870000002</v>
      </c>
      <c r="F9" s="33">
        <v>38.065631840000002</v>
      </c>
      <c r="G9" s="33"/>
      <c r="H9" s="33"/>
      <c r="I9" s="33"/>
      <c r="J9" s="33">
        <v>146.38153418284298</v>
      </c>
      <c r="K9" s="33">
        <v>32.129588009999999</v>
      </c>
      <c r="L9" s="33"/>
      <c r="M9" s="33"/>
      <c r="N9" s="33">
        <v>50.535847895568004</v>
      </c>
      <c r="O9" s="33">
        <v>4.8194382014999997</v>
      </c>
      <c r="P9" s="33"/>
      <c r="Q9" s="33"/>
      <c r="R9" s="33">
        <v>4.0428678316454407</v>
      </c>
      <c r="S9" s="33">
        <v>0.38555505611999996</v>
      </c>
      <c r="T9" s="33"/>
    </row>
    <row r="10" spans="2:20" ht="15.75" thickBot="1" x14ac:dyDescent="0.3">
      <c r="B10" s="29">
        <v>4</v>
      </c>
      <c r="C10" s="30" t="s">
        <v>456</v>
      </c>
      <c r="D10" s="33">
        <v>52.364843289999996</v>
      </c>
      <c r="E10" s="33">
        <v>43.263151870000002</v>
      </c>
      <c r="F10" s="33">
        <v>38.065631840000002</v>
      </c>
      <c r="G10" s="33"/>
      <c r="H10" s="33"/>
      <c r="I10" s="33"/>
      <c r="J10" s="33">
        <v>133.69362699999999</v>
      </c>
      <c r="K10" s="33"/>
      <c r="L10" s="33"/>
      <c r="M10" s="33"/>
      <c r="N10" s="33">
        <v>47.998266458999993</v>
      </c>
      <c r="O10" s="33"/>
      <c r="P10" s="33"/>
      <c r="Q10" s="33"/>
      <c r="R10" s="33">
        <v>3.8398613167199995</v>
      </c>
      <c r="S10" s="33"/>
      <c r="T10" s="33"/>
    </row>
    <row r="11" spans="2:20" ht="15.75" thickBot="1" x14ac:dyDescent="0.3">
      <c r="B11" s="29">
        <v>5</v>
      </c>
      <c r="C11" s="30" t="s">
        <v>457</v>
      </c>
      <c r="D11" s="33">
        <v>37.629811379999992</v>
      </c>
      <c r="E11" s="33"/>
      <c r="F11" s="33"/>
      <c r="G11" s="33"/>
      <c r="H11" s="33"/>
      <c r="I11" s="33"/>
      <c r="J11" s="33">
        <v>37.629811379999992</v>
      </c>
      <c r="K11" s="33"/>
      <c r="L11" s="33"/>
      <c r="M11" s="33"/>
      <c r="N11" s="33">
        <v>3.7629811380000002</v>
      </c>
      <c r="O11" s="33"/>
      <c r="P11" s="33"/>
      <c r="Q11" s="33"/>
      <c r="R11" s="33">
        <v>0.30103849104000002</v>
      </c>
      <c r="S11" s="33"/>
      <c r="T11" s="33"/>
    </row>
    <row r="12" spans="2:20" ht="15.75" thickBot="1" x14ac:dyDescent="0.3">
      <c r="B12" s="29">
        <v>6</v>
      </c>
      <c r="C12" s="30" t="s">
        <v>458</v>
      </c>
      <c r="D12" s="33">
        <v>44.817495192842998</v>
      </c>
      <c r="E12" s="33"/>
      <c r="F12" s="33"/>
      <c r="G12" s="33"/>
      <c r="H12" s="33"/>
      <c r="I12" s="33"/>
      <c r="J12" s="33">
        <v>12.687907182843</v>
      </c>
      <c r="K12" s="33">
        <v>32.129588009999999</v>
      </c>
      <c r="L12" s="33"/>
      <c r="M12" s="33"/>
      <c r="N12" s="33">
        <v>2.5375814365679998</v>
      </c>
      <c r="O12" s="33">
        <v>4.8194382014999997</v>
      </c>
      <c r="P12" s="33"/>
      <c r="Q12" s="33"/>
      <c r="R12" s="33">
        <v>0.20300651492543997</v>
      </c>
      <c r="S12" s="33">
        <v>0.38555505611999996</v>
      </c>
      <c r="T12" s="33"/>
    </row>
    <row r="13" spans="2:20" ht="15.75" thickBot="1" x14ac:dyDescent="0.3">
      <c r="B13" s="29">
        <v>7</v>
      </c>
      <c r="C13" s="30" t="s">
        <v>457</v>
      </c>
      <c r="D13" s="33"/>
      <c r="E13" s="33"/>
      <c r="F13" s="33"/>
      <c r="G13" s="33"/>
      <c r="H13" s="33"/>
      <c r="I13" s="33"/>
      <c r="J13" s="33"/>
      <c r="K13" s="33"/>
      <c r="L13" s="33"/>
      <c r="M13" s="33"/>
      <c r="N13" s="33"/>
      <c r="O13" s="33"/>
      <c r="P13" s="33"/>
      <c r="Q13" s="33"/>
      <c r="R13" s="33"/>
      <c r="S13" s="33"/>
      <c r="T13" s="33"/>
    </row>
    <row r="14" spans="2:20" ht="15.75" thickBot="1" x14ac:dyDescent="0.3">
      <c r="B14" s="29">
        <v>8</v>
      </c>
      <c r="C14" s="30" t="s">
        <v>459</v>
      </c>
      <c r="D14" s="33"/>
      <c r="E14" s="33"/>
      <c r="F14" s="33"/>
      <c r="G14" s="33"/>
      <c r="H14" s="33"/>
      <c r="I14" s="33"/>
      <c r="J14" s="33"/>
      <c r="K14" s="33"/>
      <c r="L14" s="33"/>
      <c r="M14" s="33"/>
      <c r="N14" s="33"/>
      <c r="O14" s="33"/>
      <c r="P14" s="33"/>
      <c r="Q14" s="33"/>
      <c r="R14" s="33"/>
      <c r="S14" s="33"/>
      <c r="T14" s="33"/>
    </row>
    <row r="15" spans="2:20" ht="15.75" thickBot="1" x14ac:dyDescent="0.3">
      <c r="B15" s="141">
        <v>9</v>
      </c>
      <c r="C15" s="142" t="s">
        <v>460</v>
      </c>
      <c r="D15" s="31"/>
      <c r="E15" s="31"/>
      <c r="F15" s="31"/>
      <c r="G15" s="31"/>
      <c r="H15" s="31"/>
      <c r="I15" s="31"/>
      <c r="J15" s="31"/>
      <c r="K15" s="31"/>
      <c r="L15" s="31"/>
      <c r="M15" s="31"/>
      <c r="N15" s="31"/>
      <c r="O15" s="31"/>
      <c r="P15" s="31"/>
      <c r="Q15" s="31"/>
      <c r="R15" s="31"/>
      <c r="S15" s="31"/>
      <c r="T15" s="31"/>
    </row>
    <row r="16" spans="2:20" ht="15.75" thickBot="1" x14ac:dyDescent="0.3">
      <c r="B16" s="29">
        <v>10</v>
      </c>
      <c r="C16" s="30" t="s">
        <v>455</v>
      </c>
      <c r="D16" s="33"/>
      <c r="E16" s="33"/>
      <c r="F16" s="33"/>
      <c r="G16" s="33"/>
      <c r="H16" s="33"/>
      <c r="I16" s="33"/>
      <c r="J16" s="33"/>
      <c r="K16" s="33"/>
      <c r="L16" s="33"/>
      <c r="M16" s="33"/>
      <c r="N16" s="33"/>
      <c r="O16" s="33"/>
      <c r="P16" s="33"/>
      <c r="Q16" s="33"/>
      <c r="R16" s="33"/>
      <c r="S16" s="33"/>
      <c r="T16" s="33"/>
    </row>
    <row r="17" spans="2:20" ht="15.75" thickBot="1" x14ac:dyDescent="0.3">
      <c r="B17" s="29">
        <v>11</v>
      </c>
      <c r="C17" s="30" t="s">
        <v>456</v>
      </c>
      <c r="D17" s="33"/>
      <c r="E17" s="33"/>
      <c r="F17" s="33"/>
      <c r="G17" s="33"/>
      <c r="H17" s="33"/>
      <c r="I17" s="33"/>
      <c r="J17" s="33"/>
      <c r="K17" s="33"/>
      <c r="L17" s="33"/>
      <c r="M17" s="33"/>
      <c r="N17" s="33"/>
      <c r="O17" s="33"/>
      <c r="P17" s="33"/>
      <c r="Q17" s="33"/>
      <c r="R17" s="33"/>
      <c r="S17" s="33"/>
      <c r="T17" s="33"/>
    </row>
    <row r="18" spans="2:20" ht="15.75" thickBot="1" x14ac:dyDescent="0.3">
      <c r="B18" s="29">
        <v>12</v>
      </c>
      <c r="C18" s="30" t="s">
        <v>458</v>
      </c>
      <c r="D18" s="33"/>
      <c r="E18" s="33"/>
      <c r="F18" s="33"/>
      <c r="G18" s="33"/>
      <c r="H18" s="33"/>
      <c r="I18" s="33"/>
      <c r="J18" s="33"/>
      <c r="K18" s="33"/>
      <c r="L18" s="33"/>
      <c r="M18" s="33"/>
      <c r="N18" s="33"/>
      <c r="O18" s="33"/>
      <c r="P18" s="33"/>
      <c r="Q18" s="33"/>
      <c r="R18" s="33"/>
      <c r="S18" s="33"/>
      <c r="T18" s="33"/>
    </row>
    <row r="19" spans="2:20" ht="15.75" thickBot="1" x14ac:dyDescent="0.3">
      <c r="B19" s="29">
        <v>13</v>
      </c>
      <c r="C19" s="30" t="s">
        <v>459</v>
      </c>
      <c r="D19" s="33"/>
      <c r="E19" s="33"/>
      <c r="F19" s="33"/>
      <c r="G19" s="33"/>
      <c r="H19" s="33"/>
      <c r="I19" s="33"/>
      <c r="J19" s="33"/>
      <c r="K19" s="33"/>
      <c r="L19" s="33"/>
      <c r="M19" s="33"/>
      <c r="N19" s="33"/>
      <c r="O19" s="33"/>
      <c r="P19" s="33"/>
      <c r="Q19" s="33"/>
      <c r="R19" s="33"/>
      <c r="S19" s="33"/>
      <c r="T19" s="33"/>
    </row>
  </sheetData>
  <mergeCells count="5">
    <mergeCell ref="B2:T2"/>
    <mergeCell ref="D5:H5"/>
    <mergeCell ref="I5:L5"/>
    <mergeCell ref="M5:P5"/>
    <mergeCell ref="Q5:T5"/>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2A70-54C3-452F-96D5-CAD2A488A7F2}">
  <dimension ref="B2:I16"/>
  <sheetViews>
    <sheetView showGridLines="0" workbookViewId="0">
      <selection activeCell="F8" sqref="F8"/>
    </sheetView>
  </sheetViews>
  <sheetFormatPr defaultRowHeight="15" x14ac:dyDescent="0.25"/>
  <cols>
    <col min="1" max="1" width="2.140625" style="404" customWidth="1"/>
    <col min="2" max="2" width="8.42578125" style="404" customWidth="1"/>
    <col min="3" max="3" width="33.5703125" style="404" customWidth="1"/>
    <col min="4" max="4" width="18.7109375" style="404" customWidth="1"/>
    <col min="5" max="16384" width="9.140625" style="404"/>
  </cols>
  <sheetData>
    <row r="2" spans="2:9" ht="29.25" customHeight="1" x14ac:dyDescent="0.25">
      <c r="B2" s="683" t="s">
        <v>461</v>
      </c>
      <c r="C2" s="685"/>
      <c r="D2" s="685"/>
    </row>
    <row r="3" spans="2:9" ht="15.75" x14ac:dyDescent="0.25">
      <c r="B3" s="150"/>
      <c r="C3" s="150"/>
      <c r="D3" s="151"/>
    </row>
    <row r="4" spans="2:9" ht="15.75" x14ac:dyDescent="0.25">
      <c r="B4" s="150"/>
      <c r="C4" s="150"/>
      <c r="D4" s="121"/>
    </row>
    <row r="5" spans="2:9" ht="24" customHeight="1" thickBot="1" x14ac:dyDescent="0.3">
      <c r="B5" s="975"/>
      <c r="C5" s="976"/>
      <c r="D5" s="64" t="s">
        <v>462</v>
      </c>
    </row>
    <row r="6" spans="2:9" ht="24" customHeight="1" thickBot="1" x14ac:dyDescent="0.3">
      <c r="B6" s="152"/>
      <c r="C6" s="153" t="s">
        <v>463</v>
      </c>
      <c r="D6" s="153"/>
    </row>
    <row r="7" spans="2:9" ht="24" customHeight="1" thickBot="1" x14ac:dyDescent="0.3">
      <c r="B7" s="29">
        <v>1</v>
      </c>
      <c r="C7" s="30" t="s">
        <v>464</v>
      </c>
      <c r="D7" s="33">
        <v>43.685894041108412</v>
      </c>
      <c r="I7" s="88"/>
    </row>
    <row r="8" spans="2:9" ht="24" customHeight="1" thickBot="1" x14ac:dyDescent="0.3">
      <c r="B8" s="29">
        <v>2</v>
      </c>
      <c r="C8" s="30" t="s">
        <v>465</v>
      </c>
      <c r="D8" s="33">
        <v>180.06442057138469</v>
      </c>
      <c r="I8" s="88"/>
    </row>
    <row r="9" spans="2:9" ht="24" customHeight="1" thickBot="1" x14ac:dyDescent="0.3">
      <c r="B9" s="29">
        <v>3</v>
      </c>
      <c r="C9" s="30" t="s">
        <v>466</v>
      </c>
      <c r="D9" s="33">
        <v>0.86913899999999999</v>
      </c>
      <c r="I9" s="88"/>
    </row>
    <row r="10" spans="2:9" ht="24" customHeight="1" thickBot="1" x14ac:dyDescent="0.3">
      <c r="B10" s="29">
        <v>4</v>
      </c>
      <c r="C10" s="30" t="s">
        <v>467</v>
      </c>
      <c r="D10" s="33">
        <v>22.237999200000004</v>
      </c>
      <c r="I10" s="88"/>
    </row>
    <row r="11" spans="2:9" ht="24" customHeight="1" thickBot="1" x14ac:dyDescent="0.3">
      <c r="B11" s="152"/>
      <c r="C11" s="153" t="s">
        <v>468</v>
      </c>
      <c r="D11" s="142"/>
    </row>
    <row r="12" spans="2:9" ht="24" customHeight="1" thickBot="1" x14ac:dyDescent="0.3">
      <c r="B12" s="29">
        <v>5</v>
      </c>
      <c r="C12" s="30" t="s">
        <v>469</v>
      </c>
      <c r="D12" s="33"/>
    </row>
    <row r="13" spans="2:9" ht="24" customHeight="1" thickBot="1" x14ac:dyDescent="0.3">
      <c r="B13" s="29">
        <v>6</v>
      </c>
      <c r="C13" s="30" t="s">
        <v>470</v>
      </c>
      <c r="D13" s="33">
        <v>73.703397124999995</v>
      </c>
    </row>
    <row r="14" spans="2:9" ht="24" customHeight="1" thickBot="1" x14ac:dyDescent="0.3">
      <c r="B14" s="29">
        <v>7</v>
      </c>
      <c r="C14" s="30" t="s">
        <v>471</v>
      </c>
      <c r="D14" s="33"/>
    </row>
    <row r="15" spans="2:9" ht="24" customHeight="1" thickBot="1" x14ac:dyDescent="0.3">
      <c r="B15" s="29">
        <v>8</v>
      </c>
      <c r="C15" s="30" t="s">
        <v>472</v>
      </c>
      <c r="D15" s="33">
        <v>54.985281347081127</v>
      </c>
      <c r="I15" s="88"/>
    </row>
    <row r="16" spans="2:9" ht="24" customHeight="1" thickBot="1" x14ac:dyDescent="0.3">
      <c r="B16" s="85">
        <v>9</v>
      </c>
      <c r="C16" s="402" t="s">
        <v>161</v>
      </c>
      <c r="D16" s="154">
        <v>375.54613128457419</v>
      </c>
      <c r="I16" s="88"/>
    </row>
  </sheetData>
  <mergeCells count="2">
    <mergeCell ref="B2:D2"/>
    <mergeCell ref="B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9739-579A-497D-9BFD-63C702D25C7B}">
  <dimension ref="B2:F45"/>
  <sheetViews>
    <sheetView showGridLines="0" zoomScaleNormal="100" workbookViewId="0"/>
  </sheetViews>
  <sheetFormatPr defaultRowHeight="15" x14ac:dyDescent="0.25"/>
  <cols>
    <col min="1" max="1" width="2.28515625" style="560" customWidth="1"/>
    <col min="2" max="2" width="9.140625" style="560"/>
    <col min="3" max="3" width="42" style="560" customWidth="1"/>
    <col min="4" max="6" width="14.7109375" style="560" customWidth="1"/>
    <col min="7" max="16384" width="9.140625" style="560"/>
  </cols>
  <sheetData>
    <row r="2" spans="2:6" ht="30" customHeight="1" x14ac:dyDescent="0.25">
      <c r="B2" s="683" t="s">
        <v>1436</v>
      </c>
      <c r="C2" s="688"/>
      <c r="D2" s="688"/>
      <c r="E2" s="685"/>
      <c r="F2" s="685"/>
    </row>
    <row r="4" spans="2:6" x14ac:dyDescent="0.25">
      <c r="D4" s="689">
        <v>44926</v>
      </c>
      <c r="E4" s="690"/>
    </row>
    <row r="5" spans="2:6" ht="78" customHeight="1" thickBot="1" x14ac:dyDescent="0.3">
      <c r="C5" s="360"/>
      <c r="D5" s="64" t="s">
        <v>1437</v>
      </c>
      <c r="E5" s="64" t="s">
        <v>1438</v>
      </c>
      <c r="F5" s="64" t="s">
        <v>1439</v>
      </c>
    </row>
    <row r="6" spans="2:6" ht="21" customHeight="1" thickBot="1" x14ac:dyDescent="0.3">
      <c r="B6" s="559"/>
      <c r="C6" s="559" t="s">
        <v>1440</v>
      </c>
      <c r="D6" s="559"/>
      <c r="E6" s="559"/>
      <c r="F6" s="559"/>
    </row>
    <row r="7" spans="2:6" ht="15.75" customHeight="1" thickBot="1" x14ac:dyDescent="0.3">
      <c r="B7" s="353" t="s">
        <v>1441</v>
      </c>
      <c r="C7" s="93" t="s">
        <v>797</v>
      </c>
      <c r="D7" s="507">
        <v>27295.433977000001</v>
      </c>
      <c r="E7" s="507">
        <v>27295.433217999998</v>
      </c>
      <c r="F7" s="583"/>
    </row>
    <row r="8" spans="2:6" ht="15.75" customHeight="1" thickBot="1" x14ac:dyDescent="0.3">
      <c r="B8" s="353" t="s">
        <v>1442</v>
      </c>
      <c r="C8" s="93" t="s">
        <v>1443</v>
      </c>
      <c r="D8" s="507">
        <v>4143.6014939999995</v>
      </c>
      <c r="E8" s="507">
        <v>4077.2897809999999</v>
      </c>
      <c r="F8" s="583"/>
    </row>
    <row r="9" spans="2:6" ht="15.75" customHeight="1" thickBot="1" x14ac:dyDescent="0.3">
      <c r="B9" s="353" t="s">
        <v>1444</v>
      </c>
      <c r="C9" s="93" t="s">
        <v>1025</v>
      </c>
      <c r="D9" s="507">
        <v>110310.792323</v>
      </c>
      <c r="E9" s="507">
        <v>107253.48439899999</v>
      </c>
      <c r="F9" s="583"/>
    </row>
    <row r="10" spans="2:6" ht="15.75" customHeight="1" thickBot="1" x14ac:dyDescent="0.3">
      <c r="B10" s="353" t="s">
        <v>1445</v>
      </c>
      <c r="C10" s="93" t="s">
        <v>1446</v>
      </c>
      <c r="D10" s="507">
        <v>23026.722256000001</v>
      </c>
      <c r="E10" s="507">
        <v>13961.482043</v>
      </c>
      <c r="F10" s="583"/>
    </row>
    <row r="11" spans="2:6" ht="15.75" customHeight="1" thickBot="1" x14ac:dyDescent="0.3">
      <c r="B11" s="353" t="s">
        <v>1447</v>
      </c>
      <c r="C11" s="93" t="s">
        <v>805</v>
      </c>
      <c r="D11" s="507">
        <v>3969.9337989999999</v>
      </c>
      <c r="E11" s="507">
        <v>0</v>
      </c>
      <c r="F11" s="583"/>
    </row>
    <row r="12" spans="2:6" ht="15.75" customHeight="1" thickBot="1" x14ac:dyDescent="0.3">
      <c r="B12" s="353" t="s">
        <v>1448</v>
      </c>
      <c r="C12" s="93" t="s">
        <v>806</v>
      </c>
      <c r="D12" s="507">
        <v>5893.1051180000004</v>
      </c>
      <c r="E12" s="507">
        <v>5875.8226530000002</v>
      </c>
      <c r="F12" s="583"/>
    </row>
    <row r="13" spans="2:6" ht="30" customHeight="1" thickBot="1" x14ac:dyDescent="0.3">
      <c r="B13" s="92" t="s">
        <v>1449</v>
      </c>
      <c r="C13" s="93" t="s">
        <v>807</v>
      </c>
      <c r="D13" s="507">
        <v>1134.325789</v>
      </c>
      <c r="E13" s="507">
        <v>1134.325789</v>
      </c>
      <c r="F13" s="583"/>
    </row>
    <row r="14" spans="2:6" ht="15.75" customHeight="1" thickBot="1" x14ac:dyDescent="0.3">
      <c r="B14" s="353" t="s">
        <v>1450</v>
      </c>
      <c r="C14" s="93" t="s">
        <v>808</v>
      </c>
      <c r="D14" s="507">
        <v>94.019077999999993</v>
      </c>
      <c r="E14" s="507">
        <v>1928.0455669999999</v>
      </c>
      <c r="F14" s="583">
        <v>8</v>
      </c>
    </row>
    <row r="15" spans="2:6" ht="15.75" customHeight="1" thickBot="1" x14ac:dyDescent="0.3">
      <c r="B15" s="353" t="s">
        <v>1451</v>
      </c>
      <c r="C15" s="93" t="s">
        <v>809</v>
      </c>
      <c r="D15" s="507">
        <v>1672.047771</v>
      </c>
      <c r="E15" s="507">
        <v>1183.68391</v>
      </c>
      <c r="F15" s="583"/>
    </row>
    <row r="16" spans="2:6" ht="15.75" customHeight="1" thickBot="1" x14ac:dyDescent="0.3">
      <c r="B16" s="353" t="s">
        <v>1452</v>
      </c>
      <c r="C16" s="93" t="s">
        <v>810</v>
      </c>
      <c r="D16" s="507">
        <v>236.63927000000001</v>
      </c>
      <c r="E16" s="507">
        <v>179.85148899999999</v>
      </c>
      <c r="F16" s="583">
        <v>8</v>
      </c>
    </row>
    <row r="17" spans="2:6" ht="15.75" customHeight="1" thickBot="1" x14ac:dyDescent="0.3">
      <c r="B17" s="353" t="s">
        <v>1453</v>
      </c>
      <c r="C17" s="93" t="s">
        <v>811</v>
      </c>
      <c r="D17" s="507">
        <v>103.966483</v>
      </c>
      <c r="E17" s="507">
        <v>0</v>
      </c>
      <c r="F17" s="583"/>
    </row>
    <row r="18" spans="2:6" ht="15.75" customHeight="1" thickBot="1" x14ac:dyDescent="0.3">
      <c r="B18" s="353" t="s">
        <v>1454</v>
      </c>
      <c r="C18" s="93" t="s">
        <v>812</v>
      </c>
      <c r="D18" s="507">
        <v>27.114865999999999</v>
      </c>
      <c r="E18" s="507">
        <v>18.198091000000002</v>
      </c>
      <c r="F18" s="583"/>
    </row>
    <row r="19" spans="2:6" ht="15.75" customHeight="1" thickBot="1" x14ac:dyDescent="0.3">
      <c r="B19" s="353" t="s">
        <v>1455</v>
      </c>
      <c r="C19" s="93" t="s">
        <v>813</v>
      </c>
      <c r="D19" s="507">
        <v>463.56513100000001</v>
      </c>
      <c r="E19" s="507">
        <v>336.35906</v>
      </c>
      <c r="F19" s="583"/>
    </row>
    <row r="20" spans="2:6" ht="15.75" customHeight="1" thickBot="1" x14ac:dyDescent="0.3">
      <c r="B20" s="353" t="s">
        <v>1456</v>
      </c>
      <c r="C20" s="93" t="s">
        <v>814</v>
      </c>
      <c r="D20" s="507">
        <v>138.96352300000001</v>
      </c>
      <c r="E20" s="507">
        <v>0</v>
      </c>
      <c r="F20" s="583"/>
    </row>
    <row r="21" spans="2:6" ht="15.75" customHeight="1" thickBot="1" x14ac:dyDescent="0.3">
      <c r="B21" s="353" t="s">
        <v>1336</v>
      </c>
      <c r="C21" s="93" t="s">
        <v>815</v>
      </c>
      <c r="D21" s="507">
        <v>915.76444000000004</v>
      </c>
      <c r="E21" s="507">
        <v>630.01019699999995</v>
      </c>
      <c r="F21" s="583">
        <v>15</v>
      </c>
    </row>
    <row r="22" spans="2:6" ht="30" customHeight="1" thickBot="1" x14ac:dyDescent="0.3">
      <c r="B22" s="92" t="s">
        <v>1457</v>
      </c>
      <c r="C22" s="93" t="s">
        <v>816</v>
      </c>
      <c r="D22" s="507">
        <v>39.683912999999997</v>
      </c>
      <c r="E22" s="507">
        <v>39.683912999999997</v>
      </c>
      <c r="F22" s="583"/>
    </row>
    <row r="23" spans="2:6" ht="15.75" customHeight="1" thickBot="1" x14ac:dyDescent="0.3">
      <c r="B23" s="354" t="s">
        <v>1458</v>
      </c>
      <c r="C23" s="355" t="s">
        <v>817</v>
      </c>
      <c r="D23" s="506">
        <v>179465.67923099999</v>
      </c>
      <c r="E23" s="506">
        <v>163913.67011000001</v>
      </c>
      <c r="F23" s="583"/>
    </row>
    <row r="24" spans="2:6" ht="21" customHeight="1" thickBot="1" x14ac:dyDescent="0.3">
      <c r="B24" s="559"/>
      <c r="C24" s="559" t="s">
        <v>818</v>
      </c>
      <c r="D24" s="559"/>
      <c r="E24" s="559"/>
      <c r="F24" s="559"/>
    </row>
    <row r="25" spans="2:6" ht="15.75" customHeight="1" thickBot="1" x14ac:dyDescent="0.3">
      <c r="B25" s="353" t="s">
        <v>1459</v>
      </c>
      <c r="C25" s="93" t="s">
        <v>819</v>
      </c>
      <c r="D25" s="507">
        <v>5904.1134529999999</v>
      </c>
      <c r="E25" s="507">
        <v>5904.1134529999999</v>
      </c>
      <c r="F25" s="583"/>
    </row>
    <row r="26" spans="2:6" ht="15.75" customHeight="1" thickBot="1" x14ac:dyDescent="0.3">
      <c r="B26" s="353" t="s">
        <v>1460</v>
      </c>
      <c r="C26" s="93" t="s">
        <v>820</v>
      </c>
      <c r="D26" s="507">
        <v>1869.6411680000001</v>
      </c>
      <c r="E26" s="507">
        <v>1857.2729569999999</v>
      </c>
      <c r="F26" s="583"/>
    </row>
    <row r="27" spans="2:6" ht="15.75" customHeight="1" thickBot="1" x14ac:dyDescent="0.3">
      <c r="B27" s="353" t="s">
        <v>1461</v>
      </c>
      <c r="C27" s="93" t="s">
        <v>821</v>
      </c>
      <c r="D27" s="507">
        <v>108447.48632700001</v>
      </c>
      <c r="E27" s="507">
        <v>108859.195297</v>
      </c>
      <c r="F27" s="583"/>
    </row>
    <row r="28" spans="2:6" ht="15.75" customHeight="1" thickBot="1" x14ac:dyDescent="0.3">
      <c r="B28" s="353" t="s">
        <v>1462</v>
      </c>
      <c r="C28" s="93" t="s">
        <v>822</v>
      </c>
      <c r="D28" s="507">
        <v>25928.567061000002</v>
      </c>
      <c r="E28" s="507">
        <v>25927.142906000001</v>
      </c>
      <c r="F28" s="583"/>
    </row>
    <row r="29" spans="2:6" ht="15.75" customHeight="1" thickBot="1" x14ac:dyDescent="0.3">
      <c r="B29" s="353" t="s">
        <v>1463</v>
      </c>
      <c r="C29" s="93" t="s">
        <v>805</v>
      </c>
      <c r="D29" s="507">
        <v>3969.9337999999998</v>
      </c>
      <c r="E29" s="507">
        <v>0</v>
      </c>
      <c r="F29" s="583"/>
    </row>
    <row r="30" spans="2:6" ht="15.75" customHeight="1" thickBot="1" x14ac:dyDescent="0.3">
      <c r="B30" s="353" t="s">
        <v>1464</v>
      </c>
      <c r="C30" s="93" t="s">
        <v>806</v>
      </c>
      <c r="D30" s="507">
        <v>8248.5088070000002</v>
      </c>
      <c r="E30" s="507">
        <v>8248.4397250000002</v>
      </c>
      <c r="F30" s="583"/>
    </row>
    <row r="31" spans="2:6" ht="30" customHeight="1" thickBot="1" x14ac:dyDescent="0.3">
      <c r="B31" s="353" t="s">
        <v>1465</v>
      </c>
      <c r="C31" s="93" t="s">
        <v>807</v>
      </c>
      <c r="D31" s="507">
        <v>-1606.0232350000001</v>
      </c>
      <c r="E31" s="507">
        <v>-1606.0232350000001</v>
      </c>
      <c r="F31" s="583"/>
    </row>
    <row r="32" spans="2:6" ht="15.75" customHeight="1" thickBot="1" x14ac:dyDescent="0.3">
      <c r="B32" s="353" t="s">
        <v>1466</v>
      </c>
      <c r="C32" s="93" t="s">
        <v>823</v>
      </c>
      <c r="D32" s="507">
        <v>11495.400045</v>
      </c>
      <c r="E32" s="507">
        <v>0</v>
      </c>
      <c r="F32" s="583"/>
    </row>
    <row r="33" spans="2:6" ht="15.75" customHeight="1" thickBot="1" x14ac:dyDescent="0.3">
      <c r="B33" s="353" t="s">
        <v>1467</v>
      </c>
      <c r="C33" s="93" t="s">
        <v>824</v>
      </c>
      <c r="D33" s="507">
        <v>497.65969000000001</v>
      </c>
      <c r="E33" s="507">
        <v>333.39957700000002</v>
      </c>
      <c r="F33" s="583"/>
    </row>
    <row r="34" spans="2:6" ht="15.75" customHeight="1" thickBot="1" x14ac:dyDescent="0.3">
      <c r="B34" s="353" t="s">
        <v>1468</v>
      </c>
      <c r="C34" s="93" t="s">
        <v>825</v>
      </c>
      <c r="D34" s="507">
        <v>1547.204375</v>
      </c>
      <c r="E34" s="507">
        <v>1547.204375</v>
      </c>
      <c r="F34" s="583">
        <v>46</v>
      </c>
    </row>
    <row r="35" spans="2:6" ht="15.75" customHeight="1" thickBot="1" x14ac:dyDescent="0.3">
      <c r="B35" s="353" t="s">
        <v>1469</v>
      </c>
      <c r="C35" s="93" t="s">
        <v>826</v>
      </c>
      <c r="D35" s="507">
        <v>69.179378</v>
      </c>
      <c r="E35" s="507">
        <v>58.523369000000002</v>
      </c>
      <c r="F35" s="583"/>
    </row>
    <row r="36" spans="2:6" ht="15.75" customHeight="1" thickBot="1" x14ac:dyDescent="0.3">
      <c r="B36" s="353" t="s">
        <v>1470</v>
      </c>
      <c r="C36" s="93" t="s">
        <v>827</v>
      </c>
      <c r="D36" s="507">
        <v>1473.355863</v>
      </c>
      <c r="E36" s="507">
        <v>1197.8547980000001</v>
      </c>
      <c r="F36" s="583"/>
    </row>
    <row r="37" spans="2:6" ht="30" customHeight="1" thickBot="1" x14ac:dyDescent="0.3">
      <c r="B37" s="353" t="s">
        <v>1471</v>
      </c>
      <c r="C37" s="93" t="s">
        <v>828</v>
      </c>
      <c r="D37" s="507">
        <v>0</v>
      </c>
      <c r="E37" s="507">
        <v>0</v>
      </c>
      <c r="F37" s="583"/>
    </row>
    <row r="38" spans="2:6" ht="15.75" customHeight="1" thickBot="1" x14ac:dyDescent="0.3">
      <c r="B38" s="354" t="s">
        <v>1472</v>
      </c>
      <c r="C38" s="355" t="s">
        <v>829</v>
      </c>
      <c r="D38" s="506">
        <v>167845.026732</v>
      </c>
      <c r="E38" s="506">
        <v>152327.12322199999</v>
      </c>
      <c r="F38" s="583"/>
    </row>
    <row r="39" spans="2:6" ht="21" customHeight="1" thickBot="1" x14ac:dyDescent="0.3">
      <c r="B39" s="559"/>
      <c r="C39" s="559" t="s">
        <v>1473</v>
      </c>
      <c r="D39" s="559"/>
      <c r="E39" s="559"/>
      <c r="F39" s="559"/>
    </row>
    <row r="40" spans="2:6" ht="15.75" customHeight="1" thickBot="1" x14ac:dyDescent="0.3">
      <c r="B40" s="353" t="s">
        <v>1310</v>
      </c>
      <c r="C40" s="93" t="s">
        <v>1474</v>
      </c>
      <c r="D40" s="507">
        <v>11166.918777999999</v>
      </c>
      <c r="E40" s="507">
        <v>11166.918781</v>
      </c>
      <c r="F40" s="583" t="s">
        <v>1475</v>
      </c>
    </row>
    <row r="41" spans="2:6" ht="30" customHeight="1" thickBot="1" x14ac:dyDescent="0.3">
      <c r="B41" s="353" t="s">
        <v>1331</v>
      </c>
      <c r="C41" s="93" t="s">
        <v>1476</v>
      </c>
      <c r="D41" s="507">
        <v>-77.910459000000003</v>
      </c>
      <c r="E41" s="507">
        <v>-77.91046</v>
      </c>
      <c r="F41" s="583" t="s">
        <v>1477</v>
      </c>
    </row>
    <row r="42" spans="2:6" ht="15.75" customHeight="1" thickBot="1" x14ac:dyDescent="0.3">
      <c r="B42" s="354" t="s">
        <v>1478</v>
      </c>
      <c r="C42" s="355" t="s">
        <v>1479</v>
      </c>
      <c r="D42" s="506">
        <v>11089.008319</v>
      </c>
      <c r="E42" s="506">
        <v>11089.008320999999</v>
      </c>
      <c r="F42" s="583"/>
    </row>
    <row r="43" spans="2:6" ht="15.75" customHeight="1" thickBot="1" x14ac:dyDescent="0.3">
      <c r="B43" s="353" t="s">
        <v>1361</v>
      </c>
      <c r="C43" s="93" t="s">
        <v>1480</v>
      </c>
      <c r="D43" s="507">
        <v>497.08333499999998</v>
      </c>
      <c r="E43" s="507">
        <v>497.08333499999998</v>
      </c>
      <c r="F43" s="583">
        <v>30</v>
      </c>
    </row>
    <row r="44" spans="2:6" ht="15.75" customHeight="1" thickBot="1" x14ac:dyDescent="0.3">
      <c r="B44" s="353" t="s">
        <v>1321</v>
      </c>
      <c r="C44" s="93" t="s">
        <v>1481</v>
      </c>
      <c r="D44" s="507">
        <v>34.560845</v>
      </c>
      <c r="E44" s="507">
        <v>0.45523200000000003</v>
      </c>
      <c r="F44" s="583">
        <v>5</v>
      </c>
    </row>
    <row r="45" spans="2:6" ht="15.75" customHeight="1" thickBot="1" x14ac:dyDescent="0.3">
      <c r="B45" s="354" t="s">
        <v>1482</v>
      </c>
      <c r="C45" s="355" t="s">
        <v>1483</v>
      </c>
      <c r="D45" s="506">
        <v>11620.652499</v>
      </c>
      <c r="E45" s="506">
        <v>11586.546888000001</v>
      </c>
      <c r="F45" s="583"/>
    </row>
  </sheetData>
  <mergeCells count="2">
    <mergeCell ref="B2:F2"/>
    <mergeCell ref="D4:E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A5C6-3114-4085-BDF1-BB82374E3570}">
  <dimension ref="B2:E21"/>
  <sheetViews>
    <sheetView showGridLines="0" workbookViewId="0"/>
  </sheetViews>
  <sheetFormatPr defaultRowHeight="12" x14ac:dyDescent="0.2"/>
  <cols>
    <col min="1" max="1" width="2.140625" style="419" customWidth="1"/>
    <col min="2" max="2" width="8.5703125" style="419" customWidth="1"/>
    <col min="3" max="3" width="47.5703125" style="419" customWidth="1"/>
    <col min="4" max="5" width="18.7109375" style="419" customWidth="1"/>
    <col min="6" max="16384" width="9.140625" style="419"/>
  </cols>
  <sheetData>
    <row r="2" spans="2:5" ht="30" customHeight="1" x14ac:dyDescent="0.25">
      <c r="B2" s="683" t="s">
        <v>473</v>
      </c>
      <c r="C2" s="685"/>
      <c r="D2" s="685"/>
      <c r="E2" s="685"/>
    </row>
    <row r="3" spans="2:5" ht="15" customHeight="1" x14ac:dyDescent="0.2">
      <c r="B3" s="406"/>
    </row>
    <row r="4" spans="2:5" ht="15" customHeight="1" x14ac:dyDescent="0.2">
      <c r="B4" s="155"/>
      <c r="E4" s="121"/>
    </row>
    <row r="5" spans="2:5" ht="26.25" thickBot="1" x14ac:dyDescent="0.25">
      <c r="B5" s="979"/>
      <c r="C5" s="980"/>
      <c r="D5" s="64" t="s">
        <v>332</v>
      </c>
      <c r="E5" s="64" t="s">
        <v>474</v>
      </c>
    </row>
    <row r="6" spans="2:5" ht="24" customHeight="1" thickBot="1" x14ac:dyDescent="0.25">
      <c r="B6" s="156">
        <v>1</v>
      </c>
      <c r="C6" s="153" t="s">
        <v>475</v>
      </c>
      <c r="D6" s="157">
        <f>E6*12.5</f>
        <v>1385.1857044910985</v>
      </c>
      <c r="E6" s="158">
        <v>110.81485635928789</v>
      </c>
    </row>
    <row r="7" spans="2:5" ht="24" customHeight="1" thickBot="1" x14ac:dyDescent="0.25">
      <c r="B7" s="29" t="s">
        <v>388</v>
      </c>
      <c r="C7" s="30" t="s">
        <v>476</v>
      </c>
      <c r="D7" s="977"/>
      <c r="E7" s="159">
        <v>10.5027804190045</v>
      </c>
    </row>
    <row r="8" spans="2:5" ht="24" customHeight="1" thickBot="1" x14ac:dyDescent="0.25">
      <c r="B8" s="29" t="s">
        <v>391</v>
      </c>
      <c r="C8" s="30" t="s">
        <v>477</v>
      </c>
      <c r="D8" s="978"/>
      <c r="E8" s="159">
        <v>110.81485635928789</v>
      </c>
    </row>
    <row r="9" spans="2:5" ht="24" customHeight="1" thickBot="1" x14ac:dyDescent="0.25">
      <c r="B9" s="160">
        <v>2</v>
      </c>
      <c r="C9" s="142" t="s">
        <v>478</v>
      </c>
      <c r="D9" s="157">
        <f>E9*12.5</f>
        <v>1136.5376226884234</v>
      </c>
      <c r="E9" s="158">
        <v>90.923009815073883</v>
      </c>
    </row>
    <row r="10" spans="2:5" ht="24" customHeight="1" thickBot="1" x14ac:dyDescent="0.25">
      <c r="B10" s="29" t="s">
        <v>388</v>
      </c>
      <c r="C10" s="30" t="s">
        <v>479</v>
      </c>
      <c r="D10" s="977"/>
      <c r="E10" s="159">
        <v>16.236504363795291</v>
      </c>
    </row>
    <row r="11" spans="2:5" ht="24" customHeight="1" thickBot="1" x14ac:dyDescent="0.25">
      <c r="B11" s="29" t="s">
        <v>391</v>
      </c>
      <c r="C11" s="30" t="s">
        <v>480</v>
      </c>
      <c r="D11" s="978"/>
      <c r="E11" s="159">
        <v>90.923009815073883</v>
      </c>
    </row>
    <row r="12" spans="2:5" ht="24" customHeight="1" thickBot="1" x14ac:dyDescent="0.25">
      <c r="B12" s="160">
        <v>3</v>
      </c>
      <c r="C12" s="142" t="s">
        <v>481</v>
      </c>
      <c r="D12" s="157"/>
      <c r="E12" s="158"/>
    </row>
    <row r="13" spans="2:5" ht="24" customHeight="1" thickBot="1" x14ac:dyDescent="0.25">
      <c r="B13" s="29" t="s">
        <v>388</v>
      </c>
      <c r="C13" s="30" t="s">
        <v>482</v>
      </c>
      <c r="D13" s="977"/>
      <c r="E13" s="159"/>
    </row>
    <row r="14" spans="2:5" ht="24" customHeight="1" thickBot="1" x14ac:dyDescent="0.25">
      <c r="B14" s="29" t="s">
        <v>391</v>
      </c>
      <c r="C14" s="30" t="s">
        <v>483</v>
      </c>
      <c r="D14" s="978"/>
      <c r="E14" s="159"/>
    </row>
    <row r="15" spans="2:5" ht="24" customHeight="1" thickBot="1" x14ac:dyDescent="0.25">
      <c r="B15" s="160">
        <v>4</v>
      </c>
      <c r="C15" s="142" t="s">
        <v>484</v>
      </c>
      <c r="D15" s="157"/>
      <c r="E15" s="158"/>
    </row>
    <row r="16" spans="2:5" ht="24" customHeight="1" thickBot="1" x14ac:dyDescent="0.25">
      <c r="B16" s="29" t="s">
        <v>388</v>
      </c>
      <c r="C16" s="30" t="s">
        <v>485</v>
      </c>
      <c r="D16" s="977"/>
      <c r="E16" s="159"/>
    </row>
    <row r="17" spans="2:5" ht="24" customHeight="1" thickBot="1" x14ac:dyDescent="0.25">
      <c r="B17" s="29" t="s">
        <v>391</v>
      </c>
      <c r="C17" s="30" t="s">
        <v>486</v>
      </c>
      <c r="D17" s="978"/>
      <c r="E17" s="159"/>
    </row>
    <row r="18" spans="2:5" ht="24" customHeight="1" thickBot="1" x14ac:dyDescent="0.25">
      <c r="B18" s="29" t="s">
        <v>395</v>
      </c>
      <c r="C18" s="30" t="s">
        <v>487</v>
      </c>
      <c r="D18" s="978"/>
      <c r="E18" s="159"/>
    </row>
    <row r="19" spans="2:5" ht="24" customHeight="1" thickBot="1" x14ac:dyDescent="0.25">
      <c r="B19" s="160">
        <v>5</v>
      </c>
      <c r="C19" s="142" t="s">
        <v>488</v>
      </c>
      <c r="D19" s="157"/>
      <c r="E19" s="158"/>
    </row>
    <row r="20" spans="2:5" ht="24" customHeight="1" thickBot="1" x14ac:dyDescent="0.25">
      <c r="B20" s="85">
        <v>6</v>
      </c>
      <c r="C20" s="402" t="s">
        <v>161</v>
      </c>
      <c r="D20" s="154">
        <f>E20*12.5</f>
        <v>2521.7233271795221</v>
      </c>
      <c r="E20" s="154">
        <v>201.73786617436178</v>
      </c>
    </row>
    <row r="21" spans="2:5" x14ac:dyDescent="0.2">
      <c r="B21" s="155"/>
    </row>
  </sheetData>
  <mergeCells count="6">
    <mergeCell ref="D16:D18"/>
    <mergeCell ref="B2:E2"/>
    <mergeCell ref="B5:C5"/>
    <mergeCell ref="D7:D8"/>
    <mergeCell ref="D10:D11"/>
    <mergeCell ref="D13:D1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5C5B8-F3C5-46B4-955C-3EC12ED875A1}">
  <dimension ref="B2:S31"/>
  <sheetViews>
    <sheetView showGridLines="0" workbookViewId="0">
      <selection activeCell="J27" sqref="J27"/>
    </sheetView>
  </sheetViews>
  <sheetFormatPr defaultRowHeight="12" x14ac:dyDescent="0.2"/>
  <cols>
    <col min="1" max="1" width="2.140625" style="419" customWidth="1"/>
    <col min="2" max="2" width="8.5703125" style="419" customWidth="1"/>
    <col min="3" max="3" width="31.85546875" style="419" customWidth="1"/>
    <col min="4" max="10" width="18.7109375" style="419" customWidth="1"/>
    <col min="11" max="12" width="9.140625" style="419"/>
    <col min="13" max="13" width="13.140625" style="419" customWidth="1"/>
    <col min="14" max="16384" width="9.140625" style="419"/>
  </cols>
  <sheetData>
    <row r="2" spans="2:19" ht="22.5" customHeight="1" x14ac:dyDescent="0.25">
      <c r="B2" s="683" t="s">
        <v>489</v>
      </c>
      <c r="C2" s="685"/>
      <c r="D2" s="685"/>
      <c r="E2" s="685"/>
      <c r="F2" s="685"/>
      <c r="G2" s="685"/>
      <c r="H2" s="685"/>
      <c r="I2" s="685"/>
      <c r="J2" s="685"/>
    </row>
    <row r="3" spans="2:19" ht="15" x14ac:dyDescent="0.25">
      <c r="B3" s="161"/>
      <c r="C3" s="161"/>
      <c r="D3" s="161"/>
      <c r="E3" s="161"/>
      <c r="F3" s="161"/>
      <c r="G3" s="161"/>
      <c r="H3" s="404"/>
      <c r="I3" s="404"/>
      <c r="J3" s="404"/>
    </row>
    <row r="4" spans="2:19" ht="30" customHeight="1" thickBot="1" x14ac:dyDescent="0.25">
      <c r="B4" s="981"/>
      <c r="C4" s="982"/>
      <c r="D4" s="162" t="s">
        <v>490</v>
      </c>
      <c r="E4" s="162" t="s">
        <v>491</v>
      </c>
      <c r="F4" s="162" t="s">
        <v>492</v>
      </c>
      <c r="G4" s="162" t="s">
        <v>493</v>
      </c>
      <c r="H4" s="162" t="s">
        <v>494</v>
      </c>
      <c r="I4" s="162" t="s">
        <v>495</v>
      </c>
      <c r="J4" s="162" t="s">
        <v>265</v>
      </c>
    </row>
    <row r="5" spans="2:19" ht="24" customHeight="1" thickBot="1" x14ac:dyDescent="0.3">
      <c r="B5" s="163">
        <v>1</v>
      </c>
      <c r="C5" s="402" t="s">
        <v>2015</v>
      </c>
      <c r="D5" s="549">
        <v>1439.4858527620997</v>
      </c>
      <c r="E5" s="549">
        <v>1183.4056855646309</v>
      </c>
      <c r="F5" s="549"/>
      <c r="G5" s="549"/>
      <c r="H5" s="549"/>
      <c r="I5" s="549">
        <v>2622.8915383267304</v>
      </c>
      <c r="J5" s="549">
        <v>209.83132306613842</v>
      </c>
      <c r="M5" s="548"/>
      <c r="N5" s="548"/>
      <c r="R5" s="548"/>
      <c r="S5" s="548"/>
    </row>
    <row r="6" spans="2:19" ht="24" customHeight="1" thickBot="1" x14ac:dyDescent="0.25">
      <c r="B6" s="164" t="s">
        <v>496</v>
      </c>
      <c r="C6" s="165" t="s">
        <v>497</v>
      </c>
      <c r="D6" s="515"/>
      <c r="E6" s="515"/>
      <c r="F6" s="515"/>
      <c r="G6" s="515"/>
      <c r="H6" s="515"/>
      <c r="I6" s="515"/>
      <c r="J6" s="515"/>
    </row>
    <row r="7" spans="2:19" ht="24" customHeight="1" thickBot="1" x14ac:dyDescent="0.25">
      <c r="B7" s="164" t="s">
        <v>498</v>
      </c>
      <c r="C7" s="165" t="s">
        <v>499</v>
      </c>
      <c r="D7" s="515"/>
      <c r="E7" s="515"/>
      <c r="F7" s="515"/>
      <c r="G7" s="515"/>
      <c r="H7" s="515"/>
      <c r="I7" s="515"/>
      <c r="J7" s="515"/>
    </row>
    <row r="8" spans="2:19" ht="24" customHeight="1" thickBot="1" x14ac:dyDescent="0.3">
      <c r="B8" s="166">
        <v>2</v>
      </c>
      <c r="C8" s="167" t="s">
        <v>500</v>
      </c>
      <c r="D8" s="515">
        <v>1564.9369310140701</v>
      </c>
      <c r="E8" s="515">
        <v>1271.0942193518929</v>
      </c>
      <c r="F8" s="515"/>
      <c r="G8" s="515"/>
      <c r="H8" s="515"/>
      <c r="I8" s="515">
        <v>2836.0311503659632</v>
      </c>
      <c r="J8" s="515">
        <v>226.88249202927705</v>
      </c>
      <c r="M8" s="548"/>
      <c r="N8" s="548"/>
      <c r="R8" s="548"/>
      <c r="S8" s="548"/>
    </row>
    <row r="9" spans="2:19" ht="24" customHeight="1" thickBot="1" x14ac:dyDescent="0.25">
      <c r="B9" s="166">
        <v>3</v>
      </c>
      <c r="C9" s="167" t="s">
        <v>501</v>
      </c>
      <c r="D9" s="515">
        <v>-1793.3409203669164</v>
      </c>
      <c r="E9" s="515">
        <v>-1547.8855526278344</v>
      </c>
      <c r="F9" s="515"/>
      <c r="G9" s="515"/>
      <c r="H9" s="515"/>
      <c r="I9" s="515">
        <v>-3341.226472994751</v>
      </c>
      <c r="J9" s="515">
        <v>-267.29811783958007</v>
      </c>
    </row>
    <row r="10" spans="2:19" ht="24" customHeight="1" thickBot="1" x14ac:dyDescent="0.25">
      <c r="B10" s="166">
        <v>4</v>
      </c>
      <c r="C10" s="167" t="s">
        <v>502</v>
      </c>
      <c r="D10" s="515"/>
      <c r="E10" s="515"/>
      <c r="F10" s="515"/>
      <c r="G10" s="515"/>
      <c r="H10" s="515"/>
      <c r="I10" s="515"/>
      <c r="J10" s="515"/>
    </row>
    <row r="11" spans="2:19" ht="24" customHeight="1" thickBot="1" x14ac:dyDescent="0.25">
      <c r="B11" s="168">
        <v>5</v>
      </c>
      <c r="C11" s="169" t="s">
        <v>503</v>
      </c>
      <c r="D11" s="515"/>
      <c r="E11" s="515"/>
      <c r="F11" s="515"/>
      <c r="G11" s="515"/>
      <c r="H11" s="515"/>
      <c r="I11" s="515"/>
      <c r="J11" s="515"/>
    </row>
    <row r="12" spans="2:19" ht="24" customHeight="1" thickBot="1" x14ac:dyDescent="0.3">
      <c r="B12" s="166">
        <v>6</v>
      </c>
      <c r="C12" s="167" t="s">
        <v>504</v>
      </c>
      <c r="D12" s="515">
        <v>174.10384108184527</v>
      </c>
      <c r="E12" s="515">
        <v>229.92327039973398</v>
      </c>
      <c r="F12" s="515"/>
      <c r="G12" s="515"/>
      <c r="H12" s="515"/>
      <c r="I12" s="515">
        <v>404.02711148157925</v>
      </c>
      <c r="J12" s="515">
        <v>32.322168918526337</v>
      </c>
      <c r="M12" s="548"/>
      <c r="N12" s="548"/>
      <c r="R12" s="548"/>
      <c r="S12" s="548"/>
    </row>
    <row r="13" spans="2:19" ht="24" customHeight="1" thickBot="1" x14ac:dyDescent="0.25">
      <c r="B13" s="166">
        <v>7</v>
      </c>
      <c r="C13" s="167" t="s">
        <v>488</v>
      </c>
      <c r="D13" s="515"/>
      <c r="E13" s="515"/>
      <c r="F13" s="515"/>
      <c r="G13" s="515"/>
      <c r="H13" s="515"/>
      <c r="I13" s="515"/>
      <c r="J13" s="515"/>
    </row>
    <row r="14" spans="2:19" ht="24" customHeight="1" thickBot="1" x14ac:dyDescent="0.25">
      <c r="B14" s="164" t="s">
        <v>505</v>
      </c>
      <c r="C14" s="165" t="s">
        <v>506</v>
      </c>
      <c r="D14" s="515"/>
      <c r="E14" s="515"/>
      <c r="F14" s="515"/>
      <c r="G14" s="515"/>
      <c r="H14" s="515"/>
      <c r="I14" s="515"/>
      <c r="J14" s="515"/>
    </row>
    <row r="15" spans="2:19" ht="24" customHeight="1" thickBot="1" x14ac:dyDescent="0.25">
      <c r="B15" s="164" t="s">
        <v>507</v>
      </c>
      <c r="C15" s="165" t="s">
        <v>497</v>
      </c>
      <c r="D15" s="515"/>
      <c r="E15" s="515"/>
      <c r="F15" s="515"/>
      <c r="G15" s="515"/>
      <c r="H15" s="515"/>
      <c r="I15" s="515"/>
      <c r="J15" s="515"/>
    </row>
    <row r="16" spans="2:19" ht="24" customHeight="1" thickBot="1" x14ac:dyDescent="0.3">
      <c r="B16" s="163">
        <v>8</v>
      </c>
      <c r="C16" s="402" t="s">
        <v>2016</v>
      </c>
      <c r="D16" s="549">
        <v>1385.1857044910987</v>
      </c>
      <c r="E16" s="549">
        <v>1136.5376226884234</v>
      </c>
      <c r="F16" s="549"/>
      <c r="G16" s="549"/>
      <c r="H16" s="549"/>
      <c r="I16" s="549">
        <v>2521.7233271795221</v>
      </c>
      <c r="J16" s="549">
        <v>201.73786617436178</v>
      </c>
      <c r="L16" s="46"/>
      <c r="M16" s="548"/>
      <c r="N16" s="548"/>
      <c r="R16" s="548"/>
      <c r="S16" s="548"/>
    </row>
    <row r="19" spans="2:19" ht="30" customHeight="1" thickBot="1" x14ac:dyDescent="0.25">
      <c r="B19" s="981"/>
      <c r="C19" s="982"/>
      <c r="D19" s="162" t="s">
        <v>490</v>
      </c>
      <c r="E19" s="162" t="s">
        <v>491</v>
      </c>
      <c r="F19" s="162" t="s">
        <v>492</v>
      </c>
      <c r="G19" s="162" t="s">
        <v>493</v>
      </c>
      <c r="H19" s="162" t="s">
        <v>494</v>
      </c>
      <c r="I19" s="162" t="s">
        <v>495</v>
      </c>
      <c r="J19" s="162" t="s">
        <v>265</v>
      </c>
    </row>
    <row r="20" spans="2:19" ht="24" customHeight="1" thickBot="1" x14ac:dyDescent="0.3">
      <c r="B20" s="163">
        <v>1</v>
      </c>
      <c r="C20" s="402" t="s">
        <v>2017</v>
      </c>
      <c r="D20" s="549">
        <v>834.98125917857124</v>
      </c>
      <c r="E20" s="549">
        <v>792.29794029548066</v>
      </c>
      <c r="F20" s="549"/>
      <c r="G20" s="549"/>
      <c r="H20" s="549"/>
      <c r="I20" s="549">
        <v>1627.2791994740519</v>
      </c>
      <c r="J20" s="549">
        <v>130.18233595792415</v>
      </c>
      <c r="M20" s="548"/>
      <c r="N20" s="548"/>
      <c r="R20" s="548"/>
      <c r="S20" s="548"/>
    </row>
    <row r="21" spans="2:19" ht="24" customHeight="1" thickBot="1" x14ac:dyDescent="0.25">
      <c r="B21" s="164" t="s">
        <v>496</v>
      </c>
      <c r="C21" s="165" t="s">
        <v>497</v>
      </c>
      <c r="D21" s="515"/>
      <c r="E21" s="515"/>
      <c r="F21" s="515"/>
      <c r="G21" s="515"/>
      <c r="H21" s="515"/>
      <c r="I21" s="515"/>
      <c r="J21" s="515"/>
    </row>
    <row r="22" spans="2:19" ht="24" customHeight="1" thickBot="1" x14ac:dyDescent="0.25">
      <c r="B22" s="164" t="s">
        <v>498</v>
      </c>
      <c r="C22" s="165" t="s">
        <v>499</v>
      </c>
      <c r="D22" s="515"/>
      <c r="E22" s="515"/>
      <c r="F22" s="515"/>
      <c r="G22" s="515"/>
      <c r="H22" s="515"/>
      <c r="I22" s="515"/>
      <c r="J22" s="515"/>
    </row>
    <row r="23" spans="2:19" ht="24" customHeight="1" thickBot="1" x14ac:dyDescent="0.3">
      <c r="B23" s="166">
        <v>2</v>
      </c>
      <c r="C23" s="167" t="s">
        <v>500</v>
      </c>
      <c r="D23" s="515">
        <v>630.54969944419361</v>
      </c>
      <c r="E23" s="515">
        <v>416.34382744771887</v>
      </c>
      <c r="F23" s="515"/>
      <c r="G23" s="515"/>
      <c r="H23" s="515"/>
      <c r="I23" s="515">
        <v>1046.8935268919124</v>
      </c>
      <c r="J23" s="515">
        <v>83.751482151352988</v>
      </c>
      <c r="M23" s="548"/>
      <c r="N23" s="548"/>
      <c r="R23" s="548"/>
      <c r="S23" s="548"/>
    </row>
    <row r="24" spans="2:19" ht="24" customHeight="1" thickBot="1" x14ac:dyDescent="0.25">
      <c r="B24" s="166">
        <v>3</v>
      </c>
      <c r="C24" s="167" t="s">
        <v>501</v>
      </c>
      <c r="D24" s="515"/>
      <c r="E24" s="515"/>
      <c r="F24" s="515"/>
      <c r="G24" s="515"/>
      <c r="H24" s="515"/>
      <c r="I24" s="515"/>
      <c r="J24" s="515"/>
    </row>
    <row r="25" spans="2:19" ht="24" customHeight="1" thickBot="1" x14ac:dyDescent="0.25">
      <c r="B25" s="166">
        <v>4</v>
      </c>
      <c r="C25" s="167" t="s">
        <v>502</v>
      </c>
      <c r="D25" s="515"/>
      <c r="E25" s="515"/>
      <c r="F25" s="515"/>
      <c r="G25" s="515"/>
      <c r="H25" s="515"/>
      <c r="I25" s="515"/>
      <c r="J25" s="515"/>
    </row>
    <row r="26" spans="2:19" ht="24" customHeight="1" thickBot="1" x14ac:dyDescent="0.25">
      <c r="B26" s="168">
        <v>5</v>
      </c>
      <c r="C26" s="169" t="s">
        <v>503</v>
      </c>
      <c r="D26" s="515"/>
      <c r="E26" s="515"/>
      <c r="F26" s="515"/>
      <c r="G26" s="515"/>
      <c r="H26" s="515"/>
      <c r="I26" s="515"/>
      <c r="J26" s="515"/>
    </row>
    <row r="27" spans="2:19" ht="24" customHeight="1" thickBot="1" x14ac:dyDescent="0.3">
      <c r="B27" s="166">
        <v>6</v>
      </c>
      <c r="C27" s="167" t="s">
        <v>504</v>
      </c>
      <c r="D27" s="515">
        <v>-26.045105860665569</v>
      </c>
      <c r="E27" s="515">
        <v>-25.236082178568697</v>
      </c>
      <c r="F27" s="515"/>
      <c r="G27" s="515"/>
      <c r="H27" s="515"/>
      <c r="I27" s="515">
        <v>-51.281188039234266</v>
      </c>
      <c r="J27" s="515">
        <v>-4.1024950431387417</v>
      </c>
      <c r="M27" s="548"/>
      <c r="N27" s="548"/>
      <c r="R27" s="548"/>
      <c r="S27" s="548"/>
    </row>
    <row r="28" spans="2:19" ht="24" customHeight="1" thickBot="1" x14ac:dyDescent="0.25">
      <c r="B28" s="166">
        <v>7</v>
      </c>
      <c r="C28" s="167" t="s">
        <v>488</v>
      </c>
      <c r="D28" s="515"/>
      <c r="E28" s="515"/>
      <c r="F28" s="515"/>
      <c r="G28" s="515"/>
      <c r="H28" s="515"/>
      <c r="I28" s="515"/>
      <c r="J28" s="515"/>
    </row>
    <row r="29" spans="2:19" ht="24" customHeight="1" thickBot="1" x14ac:dyDescent="0.25">
      <c r="B29" s="164" t="s">
        <v>505</v>
      </c>
      <c r="C29" s="165" t="s">
        <v>506</v>
      </c>
      <c r="D29" s="515"/>
      <c r="E29" s="515"/>
      <c r="F29" s="515"/>
      <c r="G29" s="515"/>
      <c r="H29" s="515"/>
      <c r="I29" s="515"/>
      <c r="J29" s="515"/>
    </row>
    <row r="30" spans="2:19" ht="24" customHeight="1" thickBot="1" x14ac:dyDescent="0.25">
      <c r="B30" s="164" t="s">
        <v>507</v>
      </c>
      <c r="C30" s="165" t="s">
        <v>497</v>
      </c>
      <c r="D30" s="515"/>
      <c r="E30" s="515"/>
      <c r="F30" s="515"/>
      <c r="G30" s="515"/>
      <c r="H30" s="515"/>
      <c r="I30" s="515"/>
      <c r="J30" s="515"/>
    </row>
    <row r="31" spans="2:19" ht="24" customHeight="1" thickBot="1" x14ac:dyDescent="0.3">
      <c r="B31" s="163">
        <v>8</v>
      </c>
      <c r="C31" s="402" t="s">
        <v>2015</v>
      </c>
      <c r="D31" s="549">
        <v>1439.4858527620993</v>
      </c>
      <c r="E31" s="549">
        <v>1183.4056855646309</v>
      </c>
      <c r="F31" s="549"/>
      <c r="G31" s="549"/>
      <c r="H31" s="549"/>
      <c r="I31" s="549">
        <v>2622.8915383267304</v>
      </c>
      <c r="J31" s="549">
        <v>209.83132306613842</v>
      </c>
      <c r="M31" s="548"/>
      <c r="N31" s="548"/>
      <c r="R31" s="548"/>
      <c r="S31" s="548"/>
    </row>
  </sheetData>
  <mergeCells count="3">
    <mergeCell ref="B2:J2"/>
    <mergeCell ref="B4:C4"/>
    <mergeCell ref="B19:C19"/>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CEE18-9EE4-4531-949C-B8D5E75F4EFC}">
  <dimension ref="B2:G24"/>
  <sheetViews>
    <sheetView showGridLines="0" workbookViewId="0">
      <selection activeCell="G24" sqref="G24"/>
    </sheetView>
  </sheetViews>
  <sheetFormatPr defaultRowHeight="12" x14ac:dyDescent="0.2"/>
  <cols>
    <col min="1" max="1" width="2.140625" style="419" customWidth="1"/>
    <col min="2" max="2" width="8.5703125" style="419" customWidth="1"/>
    <col min="3" max="3" width="22.85546875" style="419" customWidth="1"/>
    <col min="4" max="4" width="18.7109375" style="419" customWidth="1"/>
    <col min="5" max="16384" width="9.140625" style="419"/>
  </cols>
  <sheetData>
    <row r="2" spans="2:7" ht="30" customHeight="1" thickBot="1" x14ac:dyDescent="0.3">
      <c r="B2" s="938" t="s">
        <v>508</v>
      </c>
      <c r="C2" s="939"/>
      <c r="D2" s="939"/>
    </row>
    <row r="3" spans="2:7" ht="15" customHeight="1" x14ac:dyDescent="0.2">
      <c r="B3" s="170"/>
    </row>
    <row r="4" spans="2:7" ht="15" customHeight="1" thickBot="1" x14ac:dyDescent="0.3">
      <c r="B4" s="983"/>
      <c r="C4" s="984"/>
      <c r="D4" s="121"/>
    </row>
    <row r="5" spans="2:7" ht="24" customHeight="1" thickBot="1" x14ac:dyDescent="0.25">
      <c r="B5" s="171"/>
      <c r="C5" s="172" t="s">
        <v>509</v>
      </c>
      <c r="D5" s="338"/>
    </row>
    <row r="6" spans="2:7" ht="24" customHeight="1" thickBot="1" x14ac:dyDescent="0.3">
      <c r="B6" s="29">
        <v>1</v>
      </c>
      <c r="C6" s="30" t="s">
        <v>510</v>
      </c>
      <c r="D6" s="547">
        <v>107.570531472167</v>
      </c>
      <c r="G6" s="548"/>
    </row>
    <row r="7" spans="2:7" ht="24" customHeight="1" thickBot="1" x14ac:dyDescent="0.3">
      <c r="B7" s="29">
        <v>2</v>
      </c>
      <c r="C7" s="30" t="s">
        <v>511</v>
      </c>
      <c r="D7" s="547">
        <v>19.978644426343635</v>
      </c>
      <c r="G7" s="548"/>
    </row>
    <row r="8" spans="2:7" ht="24" customHeight="1" thickBot="1" x14ac:dyDescent="0.3">
      <c r="B8" s="29">
        <v>3</v>
      </c>
      <c r="C8" s="30" t="s">
        <v>512</v>
      </c>
      <c r="D8" s="547">
        <v>4.7254108102567596</v>
      </c>
      <c r="G8" s="548"/>
    </row>
    <row r="9" spans="2:7" ht="24" customHeight="1" thickBot="1" x14ac:dyDescent="0.3">
      <c r="B9" s="29">
        <v>4</v>
      </c>
      <c r="C9" s="30" t="s">
        <v>513</v>
      </c>
      <c r="D9" s="547">
        <v>10.562871401827719</v>
      </c>
      <c r="G9" s="548"/>
    </row>
    <row r="10" spans="2:7" ht="24" customHeight="1" thickBot="1" x14ac:dyDescent="0.25">
      <c r="B10" s="173"/>
      <c r="C10" s="174" t="s">
        <v>514</v>
      </c>
      <c r="D10" s="175"/>
    </row>
    <row r="11" spans="2:7" ht="24" customHeight="1" thickBot="1" x14ac:dyDescent="0.3">
      <c r="B11" s="29">
        <v>5</v>
      </c>
      <c r="C11" s="30" t="s">
        <v>510</v>
      </c>
      <c r="D11" s="547">
        <v>52.788471125906</v>
      </c>
      <c r="G11" s="548"/>
    </row>
    <row r="12" spans="2:7" ht="24" customHeight="1" thickBot="1" x14ac:dyDescent="0.3">
      <c r="B12" s="29">
        <v>6</v>
      </c>
      <c r="C12" s="30" t="s">
        <v>511</v>
      </c>
      <c r="D12" s="547">
        <v>17.485019070124306</v>
      </c>
      <c r="G12" s="548"/>
    </row>
    <row r="13" spans="2:7" ht="24" customHeight="1" thickBot="1" x14ac:dyDescent="0.3">
      <c r="B13" s="29">
        <v>7</v>
      </c>
      <c r="C13" s="30" t="s">
        <v>512</v>
      </c>
      <c r="D13" s="547">
        <v>9.0525538287437097</v>
      </c>
      <c r="G13" s="548"/>
    </row>
    <row r="14" spans="2:7" ht="24" customHeight="1" thickBot="1" x14ac:dyDescent="0.3">
      <c r="B14" s="29">
        <v>8</v>
      </c>
      <c r="C14" s="30" t="s">
        <v>513</v>
      </c>
      <c r="D14" s="547">
        <v>16.047515855192245</v>
      </c>
      <c r="G14" s="548"/>
    </row>
    <row r="15" spans="2:7" ht="24" customHeight="1" thickBot="1" x14ac:dyDescent="0.25">
      <c r="B15" s="173"/>
      <c r="C15" s="174" t="s">
        <v>515</v>
      </c>
      <c r="D15" s="175"/>
    </row>
    <row r="16" spans="2:7" ht="24" customHeight="1" thickBot="1" x14ac:dyDescent="0.25">
      <c r="B16" s="29">
        <v>9</v>
      </c>
      <c r="C16" s="30" t="s">
        <v>510</v>
      </c>
      <c r="D16" s="515"/>
    </row>
    <row r="17" spans="2:4" ht="24" customHeight="1" thickBot="1" x14ac:dyDescent="0.25">
      <c r="B17" s="29">
        <v>10</v>
      </c>
      <c r="C17" s="30" t="s">
        <v>511</v>
      </c>
      <c r="D17" s="515"/>
    </row>
    <row r="18" spans="2:4" ht="24" customHeight="1" thickBot="1" x14ac:dyDescent="0.25">
      <c r="B18" s="29">
        <v>11</v>
      </c>
      <c r="C18" s="30" t="s">
        <v>512</v>
      </c>
      <c r="D18" s="515"/>
    </row>
    <row r="19" spans="2:4" ht="24" customHeight="1" thickBot="1" x14ac:dyDescent="0.25">
      <c r="B19" s="29">
        <v>12</v>
      </c>
      <c r="C19" s="30" t="s">
        <v>513</v>
      </c>
      <c r="D19" s="515"/>
    </row>
    <row r="20" spans="2:4" ht="24" customHeight="1" thickBot="1" x14ac:dyDescent="0.25">
      <c r="B20" s="173"/>
      <c r="C20" s="176" t="s">
        <v>516</v>
      </c>
      <c r="D20" s="175"/>
    </row>
    <row r="21" spans="2:4" ht="24" customHeight="1" thickBot="1" x14ac:dyDescent="0.25">
      <c r="B21" s="29">
        <v>13</v>
      </c>
      <c r="C21" s="30" t="s">
        <v>510</v>
      </c>
      <c r="D21" s="515"/>
    </row>
    <row r="22" spans="2:4" ht="24" customHeight="1" thickBot="1" x14ac:dyDescent="0.25">
      <c r="B22" s="29">
        <v>14</v>
      </c>
      <c r="C22" s="30" t="s">
        <v>511</v>
      </c>
      <c r="D22" s="515"/>
    </row>
    <row r="23" spans="2:4" ht="24" customHeight="1" thickBot="1" x14ac:dyDescent="0.25">
      <c r="B23" s="29">
        <v>15</v>
      </c>
      <c r="C23" s="30" t="s">
        <v>512</v>
      </c>
      <c r="D23" s="515"/>
    </row>
    <row r="24" spans="2:4" ht="24" customHeight="1" thickBot="1" x14ac:dyDescent="0.25">
      <c r="B24" s="29">
        <v>16</v>
      </c>
      <c r="C24" s="30" t="s">
        <v>513</v>
      </c>
      <c r="D24" s="515"/>
    </row>
  </sheetData>
  <mergeCells count="2">
    <mergeCell ref="B2:D2"/>
    <mergeCell ref="B4:C4"/>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9882C-6206-40AF-BCB1-99544A399690}">
  <dimension ref="B2:H48"/>
  <sheetViews>
    <sheetView showGridLines="0" workbookViewId="0">
      <selection activeCell="C51" sqref="C51"/>
    </sheetView>
  </sheetViews>
  <sheetFormatPr defaultRowHeight="12" x14ac:dyDescent="0.2"/>
  <cols>
    <col min="1" max="1" width="2.140625" style="337" customWidth="1"/>
    <col min="2" max="2" width="8.5703125" style="337" customWidth="1"/>
    <col min="3" max="3" width="22.85546875" style="337" customWidth="1"/>
    <col min="4" max="4" width="18.7109375" style="337" customWidth="1"/>
    <col min="5" max="16384" width="9.140625" style="337"/>
  </cols>
  <sheetData>
    <row r="2" spans="2:8" ht="30" customHeight="1" x14ac:dyDescent="0.25">
      <c r="B2" s="683" t="s">
        <v>1303</v>
      </c>
      <c r="C2" s="685"/>
      <c r="D2" s="685"/>
      <c r="E2" s="685"/>
      <c r="F2" s="685"/>
      <c r="G2" s="685"/>
      <c r="H2" s="685"/>
    </row>
    <row r="3" spans="2:8" ht="15" customHeight="1" x14ac:dyDescent="0.2">
      <c r="B3" s="170"/>
    </row>
    <row r="48" spans="3:3" ht="12.75" x14ac:dyDescent="0.2">
      <c r="C48" s="281" t="s">
        <v>1304</v>
      </c>
    </row>
  </sheetData>
  <mergeCells count="1">
    <mergeCell ref="B2:H2"/>
  </mergeCell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CEB4-883C-44AB-A826-C06AEF8026BB}">
  <dimension ref="B3:M14"/>
  <sheetViews>
    <sheetView showGridLines="0" workbookViewId="0">
      <selection activeCell="F11" sqref="F11"/>
    </sheetView>
  </sheetViews>
  <sheetFormatPr defaultRowHeight="15" x14ac:dyDescent="0.25"/>
  <cols>
    <col min="1" max="1" width="2.140625" style="404" customWidth="1"/>
    <col min="2" max="2" width="8.5703125" style="404" customWidth="1"/>
    <col min="3" max="3" width="25.7109375" style="404" customWidth="1"/>
    <col min="4" max="13" width="15.7109375" style="404" customWidth="1"/>
    <col min="14" max="16384" width="9.140625" style="404"/>
  </cols>
  <sheetData>
    <row r="3" spans="2:13" ht="30" customHeight="1" x14ac:dyDescent="0.25">
      <c r="B3" s="683" t="s">
        <v>517</v>
      </c>
      <c r="C3" s="710"/>
      <c r="D3" s="710"/>
      <c r="E3" s="710"/>
      <c r="F3" s="710"/>
      <c r="G3" s="710"/>
      <c r="H3" s="710"/>
      <c r="I3" s="685"/>
      <c r="J3" s="685"/>
      <c r="K3" s="685"/>
      <c r="L3" s="685"/>
      <c r="M3" s="685"/>
    </row>
    <row r="4" spans="2:13" ht="27" customHeight="1" x14ac:dyDescent="0.25">
      <c r="B4" s="177"/>
    </row>
    <row r="5" spans="2:13" ht="24.75" customHeight="1" x14ac:dyDescent="0.25">
      <c r="B5" s="178"/>
      <c r="C5" s="179" t="s">
        <v>518</v>
      </c>
      <c r="D5" s="787" t="s">
        <v>519</v>
      </c>
      <c r="E5" s="788"/>
      <c r="F5" s="788"/>
      <c r="G5" s="788"/>
      <c r="H5" s="789"/>
      <c r="I5" s="705" t="s">
        <v>520</v>
      </c>
      <c r="J5" s="988"/>
      <c r="K5" s="714" t="s">
        <v>521</v>
      </c>
      <c r="L5" s="990"/>
      <c r="M5" s="991"/>
    </row>
    <row r="6" spans="2:13" ht="45" customHeight="1" thickBot="1" x14ac:dyDescent="0.3">
      <c r="B6" s="992" t="s">
        <v>522</v>
      </c>
      <c r="C6" s="993"/>
      <c r="D6" s="64" t="s">
        <v>234</v>
      </c>
      <c r="E6" s="64" t="s">
        <v>523</v>
      </c>
      <c r="F6" s="64" t="s">
        <v>524</v>
      </c>
      <c r="G6" s="64" t="s">
        <v>525</v>
      </c>
      <c r="H6" s="64" t="s">
        <v>526</v>
      </c>
      <c r="I6" s="64" t="s">
        <v>527</v>
      </c>
      <c r="J6" s="27" t="s">
        <v>528</v>
      </c>
      <c r="K6" s="989"/>
      <c r="L6" s="180" t="s">
        <v>529</v>
      </c>
      <c r="M6" s="180" t="s">
        <v>530</v>
      </c>
    </row>
    <row r="7" spans="2:13" ht="24.75" customHeight="1" thickBot="1" x14ac:dyDescent="0.3">
      <c r="B7" s="29">
        <v>1</v>
      </c>
      <c r="C7" s="30" t="s">
        <v>531</v>
      </c>
      <c r="D7" s="33"/>
      <c r="E7" s="33">
        <v>12199.942999999999</v>
      </c>
      <c r="F7" s="33"/>
      <c r="G7" s="33">
        <v>3397.643</v>
      </c>
      <c r="H7" s="33"/>
      <c r="I7" s="33">
        <v>1988.1410000000001</v>
      </c>
      <c r="J7" s="33"/>
      <c r="K7" s="52">
        <v>4940.7510000000002</v>
      </c>
      <c r="L7" s="52">
        <v>4940.7510000000002</v>
      </c>
      <c r="M7" s="33">
        <v>0</v>
      </c>
    </row>
    <row r="8" spans="2:13" ht="24.75" customHeight="1" thickBot="1" x14ac:dyDescent="0.3">
      <c r="B8" s="29">
        <v>3</v>
      </c>
      <c r="C8" s="30" t="s">
        <v>532</v>
      </c>
      <c r="D8" s="33">
        <v>4612.37298252659</v>
      </c>
      <c r="E8" s="33">
        <v>6910.1496906622497</v>
      </c>
      <c r="F8" s="33">
        <v>4982.8648357074599</v>
      </c>
      <c r="G8" s="33"/>
      <c r="H8" s="33"/>
      <c r="I8" s="33">
        <v>7115.1536310196698</v>
      </c>
      <c r="J8" s="33"/>
      <c r="K8" s="33">
        <v>5372.8976072999803</v>
      </c>
      <c r="L8" s="33">
        <v>5372.8976072999803</v>
      </c>
      <c r="M8" s="33"/>
    </row>
    <row r="9" spans="2:13" ht="24.75" customHeight="1" thickBot="1" x14ac:dyDescent="0.3">
      <c r="B9" s="29">
        <v>4</v>
      </c>
      <c r="C9" s="30" t="s">
        <v>533</v>
      </c>
      <c r="D9" s="33"/>
      <c r="E9" s="33"/>
      <c r="F9" s="33"/>
      <c r="G9" s="33">
        <v>2893.7300305465801</v>
      </c>
      <c r="H9" s="33"/>
      <c r="I9" s="33"/>
      <c r="J9" s="33"/>
      <c r="K9" s="33">
        <v>2893.7300305465801</v>
      </c>
      <c r="L9" s="33">
        <v>2893.7300305465801</v>
      </c>
      <c r="M9" s="33"/>
    </row>
    <row r="10" spans="2:13" ht="24.75" customHeight="1" thickBot="1" x14ac:dyDescent="0.3">
      <c r="B10" s="29">
        <v>5</v>
      </c>
      <c r="C10" s="30" t="s">
        <v>534</v>
      </c>
      <c r="D10" s="33"/>
      <c r="E10" s="33"/>
      <c r="F10" s="33"/>
      <c r="G10" s="33"/>
      <c r="H10" s="33"/>
      <c r="I10" s="33"/>
      <c r="J10" s="33"/>
      <c r="K10" s="33"/>
      <c r="L10" s="33"/>
      <c r="M10" s="33"/>
    </row>
    <row r="11" spans="2:13" ht="24.75" customHeight="1" thickBot="1" x14ac:dyDescent="0.3">
      <c r="B11" s="29">
        <v>6</v>
      </c>
      <c r="C11" s="30" t="s">
        <v>535</v>
      </c>
      <c r="D11" s="33">
        <v>30063.970862992501</v>
      </c>
      <c r="E11" s="33">
        <v>5832.8917200793803</v>
      </c>
      <c r="F11" s="33"/>
      <c r="G11" s="33">
        <v>18614.512634931001</v>
      </c>
      <c r="H11" s="33"/>
      <c r="I11" s="33">
        <v>32694.588348813599</v>
      </c>
      <c r="J11" s="33">
        <v>19100.294592348699</v>
      </c>
      <c r="K11" s="33">
        <v>38128.004129767301</v>
      </c>
      <c r="L11" s="33">
        <v>38128.004129767301</v>
      </c>
      <c r="M11" s="33">
        <v>0</v>
      </c>
    </row>
    <row r="12" spans="2:13" ht="24.75" customHeight="1" thickBot="1" x14ac:dyDescent="0.3">
      <c r="B12" s="29">
        <v>7</v>
      </c>
      <c r="C12" s="30" t="s">
        <v>536</v>
      </c>
      <c r="D12" s="33">
        <v>115.44456870223</v>
      </c>
      <c r="E12" s="33">
        <v>478.31267297426001</v>
      </c>
      <c r="F12" s="33">
        <v>124.71772860499399</v>
      </c>
      <c r="G12" s="33">
        <v>312.89002971851602</v>
      </c>
      <c r="H12" s="33"/>
      <c r="I12" s="33"/>
      <c r="J12" s="33"/>
      <c r="K12" s="33">
        <v>1031.365</v>
      </c>
      <c r="L12" s="33">
        <v>1031.365</v>
      </c>
      <c r="M12" s="33"/>
    </row>
    <row r="13" spans="2:13" ht="24.75" customHeight="1" thickBot="1" x14ac:dyDescent="0.3">
      <c r="B13" s="29">
        <v>10</v>
      </c>
      <c r="C13" s="30" t="s">
        <v>537</v>
      </c>
      <c r="D13" s="38">
        <v>2276.8076424901401</v>
      </c>
      <c r="E13" s="38">
        <v>6830.4229274704203</v>
      </c>
      <c r="F13" s="38"/>
      <c r="G13" s="38">
        <v>2276.8076424901401</v>
      </c>
      <c r="H13" s="38"/>
      <c r="I13" s="38"/>
      <c r="J13" s="38"/>
      <c r="K13" s="33">
        <v>11384.0382124507</v>
      </c>
      <c r="L13" s="33">
        <v>11384.0382124507</v>
      </c>
      <c r="M13" s="33"/>
    </row>
    <row r="14" spans="2:13" ht="24.75" customHeight="1" thickBot="1" x14ac:dyDescent="0.3">
      <c r="B14" s="66">
        <v>12</v>
      </c>
      <c r="C14" s="402" t="s">
        <v>538</v>
      </c>
      <c r="D14" s="985"/>
      <c r="E14" s="986"/>
      <c r="F14" s="986"/>
      <c r="G14" s="986"/>
      <c r="H14" s="986"/>
      <c r="I14" s="986"/>
      <c r="J14" s="987"/>
      <c r="K14" s="181">
        <f>SUM(K7:K13)</f>
        <v>63750.78598006456</v>
      </c>
      <c r="L14" s="181">
        <f>SUM(L7:L13)</f>
        <v>63750.78598006456</v>
      </c>
      <c r="M14" s="181">
        <f>SUM(M7:M13)</f>
        <v>0</v>
      </c>
    </row>
  </sheetData>
  <mergeCells count="7">
    <mergeCell ref="D14:J14"/>
    <mergeCell ref="B3:M3"/>
    <mergeCell ref="D5:H5"/>
    <mergeCell ref="I5:J5"/>
    <mergeCell ref="K5:K6"/>
    <mergeCell ref="L5:M5"/>
    <mergeCell ref="B6:C6"/>
  </mergeCell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F931-AD26-469D-BAA9-1F408FB3F661}">
  <dimension ref="B2:G13"/>
  <sheetViews>
    <sheetView showGridLines="0" workbookViewId="0"/>
  </sheetViews>
  <sheetFormatPr defaultRowHeight="15" x14ac:dyDescent="0.25"/>
  <cols>
    <col min="1" max="1" width="2.140625" style="404" customWidth="1"/>
    <col min="2" max="2" width="8.5703125" style="404" customWidth="1"/>
    <col min="3" max="3" width="17.85546875" style="404" customWidth="1"/>
    <col min="4" max="7" width="18.7109375" style="404" customWidth="1"/>
    <col min="8" max="16384" width="9.140625" style="404"/>
  </cols>
  <sheetData>
    <row r="2" spans="2:7" ht="30" customHeight="1" x14ac:dyDescent="0.25">
      <c r="B2" s="683" t="s">
        <v>539</v>
      </c>
      <c r="C2" s="685"/>
      <c r="D2" s="685"/>
      <c r="E2" s="685"/>
      <c r="F2" s="685"/>
      <c r="G2" s="685"/>
    </row>
    <row r="3" spans="2:7" x14ac:dyDescent="0.25">
      <c r="B3" s="182"/>
      <c r="C3" s="182"/>
      <c r="D3" s="182"/>
      <c r="E3" s="182"/>
      <c r="F3" s="182"/>
      <c r="G3" s="182"/>
    </row>
    <row r="4" spans="2:7" ht="27.75" customHeight="1" x14ac:dyDescent="0.25">
      <c r="B4" s="994" t="s">
        <v>540</v>
      </c>
      <c r="C4" s="995"/>
      <c r="D4" s="998" t="s">
        <v>541</v>
      </c>
      <c r="E4" s="789"/>
      <c r="F4" s="787" t="s">
        <v>542</v>
      </c>
      <c r="G4" s="789"/>
    </row>
    <row r="5" spans="2:7" ht="21" customHeight="1" thickBot="1" x14ac:dyDescent="0.3">
      <c r="B5" s="996"/>
      <c r="C5" s="997"/>
      <c r="D5" s="411">
        <v>44926</v>
      </c>
      <c r="E5" s="411">
        <v>44742</v>
      </c>
      <c r="F5" s="411">
        <v>44926</v>
      </c>
      <c r="G5" s="411">
        <v>44742</v>
      </c>
    </row>
    <row r="6" spans="2:7" ht="21" customHeight="1" thickBot="1" x14ac:dyDescent="0.3">
      <c r="B6" s="29">
        <v>1</v>
      </c>
      <c r="C6" s="30" t="s">
        <v>543</v>
      </c>
      <c r="D6" s="515">
        <v>-888</v>
      </c>
      <c r="E6" s="183">
        <v>-1061</v>
      </c>
      <c r="F6" s="515">
        <v>222</v>
      </c>
      <c r="G6" s="183">
        <v>152</v>
      </c>
    </row>
    <row r="7" spans="2:7" ht="21" customHeight="1" thickBot="1" x14ac:dyDescent="0.3">
      <c r="B7" s="29">
        <v>2</v>
      </c>
      <c r="C7" s="30" t="s">
        <v>544</v>
      </c>
      <c r="D7" s="515">
        <v>965</v>
      </c>
      <c r="E7" s="183">
        <v>820</v>
      </c>
      <c r="F7" s="515">
        <v>-162</v>
      </c>
      <c r="G7" s="183">
        <v>-14</v>
      </c>
    </row>
    <row r="8" spans="2:7" ht="21" customHeight="1" thickBot="1" x14ac:dyDescent="0.3">
      <c r="B8" s="29">
        <v>3</v>
      </c>
      <c r="C8" s="30" t="s">
        <v>545</v>
      </c>
      <c r="D8" s="515">
        <v>-326</v>
      </c>
      <c r="E8" s="516">
        <v>-353</v>
      </c>
      <c r="F8" s="703"/>
      <c r="G8" s="824"/>
    </row>
    <row r="9" spans="2:7" ht="21" customHeight="1" thickBot="1" x14ac:dyDescent="0.3">
      <c r="B9" s="29">
        <v>4</v>
      </c>
      <c r="C9" s="30" t="s">
        <v>546</v>
      </c>
      <c r="D9" s="515">
        <v>192</v>
      </c>
      <c r="E9" s="516">
        <v>230</v>
      </c>
      <c r="F9" s="688"/>
      <c r="G9" s="688"/>
    </row>
    <row r="10" spans="2:7" ht="21" customHeight="1" thickBot="1" x14ac:dyDescent="0.3">
      <c r="B10" s="29">
        <v>5</v>
      </c>
      <c r="C10" s="30" t="s">
        <v>547</v>
      </c>
      <c r="D10" s="515">
        <v>-121</v>
      </c>
      <c r="E10" s="516">
        <v>-160</v>
      </c>
      <c r="F10" s="688"/>
      <c r="G10" s="688"/>
    </row>
    <row r="11" spans="2:7" ht="21" customHeight="1" thickBot="1" x14ac:dyDescent="0.3">
      <c r="B11" s="29">
        <v>6</v>
      </c>
      <c r="C11" s="30" t="s">
        <v>548</v>
      </c>
      <c r="D11" s="515">
        <v>115</v>
      </c>
      <c r="E11" s="516">
        <v>108</v>
      </c>
      <c r="F11" s="704"/>
      <c r="G11" s="704"/>
    </row>
    <row r="13" spans="2:7" x14ac:dyDescent="0.25">
      <c r="C13" s="517"/>
      <c r="D13" s="518"/>
      <c r="E13" s="518"/>
      <c r="F13" s="518"/>
      <c r="G13" s="518"/>
    </row>
  </sheetData>
  <mergeCells count="5">
    <mergeCell ref="B2:G2"/>
    <mergeCell ref="B4:C5"/>
    <mergeCell ref="D4:E4"/>
    <mergeCell ref="F4:G4"/>
    <mergeCell ref="F8:G11"/>
  </mergeCells>
  <conditionalFormatting sqref="D11">
    <cfRule type="cellIs" dxfId="59" priority="1" stopIfTrue="1" operator="lessThan">
      <formula>0</formula>
    </cfRule>
  </conditionalFormatting>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09756-57EC-42AD-8FF4-3544606EA3C1}">
  <dimension ref="A1:F16"/>
  <sheetViews>
    <sheetView showGridLines="0" topLeftCell="A4" workbookViewId="0">
      <selection activeCell="C6" sqref="C6"/>
    </sheetView>
  </sheetViews>
  <sheetFormatPr defaultRowHeight="15" x14ac:dyDescent="0.25"/>
  <cols>
    <col min="1" max="1" width="2.140625" style="404" customWidth="1"/>
    <col min="2" max="2" width="9.140625" style="404"/>
    <col min="3" max="3" width="71.7109375" style="404" customWidth="1"/>
    <col min="4" max="4" width="80.28515625" style="404" customWidth="1"/>
    <col min="5" max="5" width="27" style="404" bestFit="1" customWidth="1"/>
    <col min="6" max="16384" width="9.140625" style="404"/>
  </cols>
  <sheetData>
    <row r="1" spans="1:6" ht="30" customHeight="1" x14ac:dyDescent="0.25">
      <c r="B1" s="683" t="s">
        <v>549</v>
      </c>
      <c r="C1" s="685"/>
      <c r="D1" s="685"/>
      <c r="E1" s="685"/>
    </row>
    <row r="3" spans="1:6" ht="26.25" thickBot="1" x14ac:dyDescent="0.3">
      <c r="A3" s="144"/>
      <c r="B3" s="411" t="s">
        <v>385</v>
      </c>
      <c r="C3" s="960" t="s">
        <v>386</v>
      </c>
      <c r="D3" s="894"/>
      <c r="E3" s="411" t="s">
        <v>387</v>
      </c>
      <c r="F3" s="144"/>
    </row>
    <row r="4" spans="1:6" ht="112.5" customHeight="1" thickBot="1" x14ac:dyDescent="0.3">
      <c r="A4" s="144"/>
      <c r="B4" s="29" t="s">
        <v>388</v>
      </c>
      <c r="C4" s="30" t="s">
        <v>550</v>
      </c>
      <c r="D4" s="30" t="s">
        <v>551</v>
      </c>
      <c r="E4" s="30" t="s">
        <v>552</v>
      </c>
      <c r="F4" s="144"/>
    </row>
    <row r="5" spans="1:6" ht="86.25" customHeight="1" thickBot="1" x14ac:dyDescent="0.3">
      <c r="A5" s="144"/>
      <c r="B5" s="29" t="s">
        <v>391</v>
      </c>
      <c r="C5" s="30" t="s">
        <v>553</v>
      </c>
      <c r="D5" s="30" t="s">
        <v>2042</v>
      </c>
      <c r="E5" s="30" t="s">
        <v>554</v>
      </c>
      <c r="F5" s="144"/>
    </row>
    <row r="6" spans="1:6" ht="45" customHeight="1" thickBot="1" x14ac:dyDescent="0.3">
      <c r="A6" s="144"/>
      <c r="B6" s="29" t="s">
        <v>395</v>
      </c>
      <c r="C6" s="30" t="s">
        <v>555</v>
      </c>
      <c r="D6" s="30" t="s">
        <v>1990</v>
      </c>
      <c r="E6" s="30" t="s">
        <v>556</v>
      </c>
      <c r="F6" s="144"/>
    </row>
    <row r="7" spans="1:6" ht="45" customHeight="1" thickBot="1" x14ac:dyDescent="0.3">
      <c r="A7" s="144"/>
      <c r="B7" s="29" t="s">
        <v>399</v>
      </c>
      <c r="C7" s="30" t="s">
        <v>557</v>
      </c>
      <c r="D7" s="30" t="s">
        <v>2043</v>
      </c>
      <c r="E7" s="30" t="s">
        <v>558</v>
      </c>
      <c r="F7" s="144"/>
    </row>
    <row r="8" spans="1:6" ht="30" customHeight="1" thickBot="1" x14ac:dyDescent="0.3">
      <c r="A8" s="144"/>
      <c r="B8" s="29" t="s">
        <v>559</v>
      </c>
      <c r="C8" s="30" t="s">
        <v>560</v>
      </c>
      <c r="D8" s="30" t="s">
        <v>561</v>
      </c>
      <c r="E8" s="30" t="s">
        <v>562</v>
      </c>
      <c r="F8" s="144"/>
    </row>
    <row r="9" spans="1:6" ht="30" customHeight="1" thickBot="1" x14ac:dyDescent="0.3">
      <c r="A9" s="144"/>
      <c r="B9" s="29" t="s">
        <v>406</v>
      </c>
      <c r="C9" s="30" t="s">
        <v>563</v>
      </c>
      <c r="D9" s="30" t="s">
        <v>564</v>
      </c>
      <c r="E9" s="30" t="s">
        <v>565</v>
      </c>
      <c r="F9" s="144"/>
    </row>
    <row r="10" spans="1:6" ht="112.5" customHeight="1" thickBot="1" x14ac:dyDescent="0.3">
      <c r="A10" s="144"/>
      <c r="B10" s="29" t="s">
        <v>409</v>
      </c>
      <c r="C10" s="30" t="s">
        <v>566</v>
      </c>
      <c r="D10" s="30" t="s">
        <v>2044</v>
      </c>
      <c r="E10" s="30" t="s">
        <v>567</v>
      </c>
      <c r="F10" s="144"/>
    </row>
    <row r="11" spans="1:6" ht="48.75" thickBot="1" x14ac:dyDescent="0.3">
      <c r="A11" s="144"/>
      <c r="B11" s="29" t="s">
        <v>412</v>
      </c>
      <c r="C11" s="30" t="s">
        <v>568</v>
      </c>
      <c r="D11" s="30" t="s">
        <v>2045</v>
      </c>
      <c r="E11" s="30" t="s">
        <v>569</v>
      </c>
      <c r="F11" s="144"/>
    </row>
    <row r="12" spans="1:6" ht="30" customHeight="1" thickBot="1" x14ac:dyDescent="0.3">
      <c r="A12" s="144"/>
      <c r="B12" s="29" t="s">
        <v>416</v>
      </c>
      <c r="C12" s="30" t="s">
        <v>570</v>
      </c>
      <c r="D12" s="30"/>
      <c r="E12" s="30"/>
      <c r="F12" s="144"/>
    </row>
    <row r="13" spans="1:6" ht="30" customHeight="1" thickBot="1" x14ac:dyDescent="0.3">
      <c r="A13" s="144"/>
      <c r="B13" s="29" t="s">
        <v>571</v>
      </c>
      <c r="C13" s="30" t="s">
        <v>572</v>
      </c>
      <c r="D13" s="30" t="s">
        <v>573</v>
      </c>
      <c r="E13" s="30" t="s">
        <v>574</v>
      </c>
      <c r="F13" s="144"/>
    </row>
    <row r="14" spans="1:6" x14ac:dyDescent="0.25">
      <c r="A14" s="144"/>
      <c r="B14" s="144"/>
      <c r="C14" s="144"/>
      <c r="D14" s="144"/>
      <c r="E14" s="144"/>
      <c r="F14" s="144"/>
    </row>
    <row r="15" spans="1:6" x14ac:dyDescent="0.25">
      <c r="A15" s="144"/>
      <c r="B15" s="144"/>
      <c r="C15" s="144"/>
      <c r="D15" s="144"/>
      <c r="E15" s="144"/>
      <c r="F15" s="144"/>
    </row>
    <row r="16" spans="1:6" x14ac:dyDescent="0.25">
      <c r="A16" s="144"/>
      <c r="B16" s="144"/>
      <c r="C16" s="144"/>
      <c r="D16" s="144"/>
      <c r="E16" s="144"/>
      <c r="F16" s="144"/>
    </row>
  </sheetData>
  <mergeCells count="2">
    <mergeCell ref="B1:E1"/>
    <mergeCell ref="C3:D3"/>
  </mergeCells>
  <pageMargins left="0.7" right="0.7" top="0.75" bottom="0.75" header="0.3" footer="0.3"/>
  <pageSetup paperSize="9" orientation="portrait" horizontalDpi="1200" verticalDpi="1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558B-681F-4510-9922-0B2A21098AAB}">
  <dimension ref="B2:K38"/>
  <sheetViews>
    <sheetView showGridLines="0" topLeftCell="F1" zoomScaleNormal="100" workbookViewId="0">
      <selection activeCell="K24" sqref="K24"/>
    </sheetView>
  </sheetViews>
  <sheetFormatPr defaultRowHeight="15" x14ac:dyDescent="0.25"/>
  <cols>
    <col min="1" max="1" width="2.140625" style="585" customWidth="1"/>
    <col min="2" max="2" width="8.5703125" style="585" customWidth="1"/>
    <col min="3" max="3" width="40" style="585" customWidth="1"/>
    <col min="4" max="11" width="18.7109375" style="585" customWidth="1"/>
    <col min="12" max="16384" width="9.140625" style="585"/>
  </cols>
  <sheetData>
    <row r="2" spans="2:11" ht="30" customHeight="1" x14ac:dyDescent="0.25">
      <c r="B2" s="683" t="s">
        <v>575</v>
      </c>
      <c r="C2" s="685"/>
      <c r="D2" s="685"/>
      <c r="E2" s="685"/>
      <c r="F2" s="685"/>
      <c r="G2" s="685"/>
      <c r="H2" s="685"/>
      <c r="I2" s="685"/>
      <c r="J2" s="685"/>
      <c r="K2" s="685"/>
    </row>
    <row r="3" spans="2:11" x14ac:dyDescent="0.25">
      <c r="D3" s="550"/>
      <c r="E3" s="550"/>
      <c r="F3" s="550"/>
      <c r="G3" s="550"/>
    </row>
    <row r="4" spans="2:11" ht="24" customHeight="1" thickBot="1" x14ac:dyDescent="0.3">
      <c r="D4" s="787" t="s">
        <v>576</v>
      </c>
      <c r="E4" s="788"/>
      <c r="F4" s="788"/>
      <c r="G4" s="789"/>
      <c r="H4" s="787" t="s">
        <v>577</v>
      </c>
      <c r="I4" s="788"/>
      <c r="J4" s="788"/>
      <c r="K4" s="789"/>
    </row>
    <row r="5" spans="2:11" ht="21" customHeight="1" thickBot="1" x14ac:dyDescent="0.3">
      <c r="B5" s="184" t="s">
        <v>578</v>
      </c>
      <c r="C5" s="30" t="s">
        <v>579</v>
      </c>
      <c r="D5" s="64">
        <v>44651</v>
      </c>
      <c r="E5" s="64">
        <v>44742</v>
      </c>
      <c r="F5" s="64">
        <v>44834</v>
      </c>
      <c r="G5" s="64" t="s">
        <v>2054</v>
      </c>
      <c r="H5" s="64">
        <v>44651</v>
      </c>
      <c r="I5" s="64">
        <v>44742</v>
      </c>
      <c r="J5" s="64">
        <v>44834</v>
      </c>
      <c r="K5" s="64" t="s">
        <v>2054</v>
      </c>
    </row>
    <row r="6" spans="2:11" ht="21" customHeight="1" thickBot="1" x14ac:dyDescent="0.3">
      <c r="B6" s="184" t="s">
        <v>580</v>
      </c>
      <c r="C6" s="30" t="s">
        <v>581</v>
      </c>
      <c r="D6" s="33">
        <v>12</v>
      </c>
      <c r="E6" s="33">
        <v>12</v>
      </c>
      <c r="F6" s="33">
        <v>12</v>
      </c>
      <c r="G6" s="33">
        <v>12</v>
      </c>
      <c r="H6" s="33">
        <v>12</v>
      </c>
      <c r="I6" s="33">
        <v>12</v>
      </c>
      <c r="J6" s="33">
        <v>12</v>
      </c>
      <c r="K6" s="33">
        <v>12</v>
      </c>
    </row>
    <row r="7" spans="2:11" ht="21" customHeight="1" thickBot="1" x14ac:dyDescent="0.3">
      <c r="B7" s="1008" t="s">
        <v>582</v>
      </c>
      <c r="C7" s="1009"/>
      <c r="D7" s="1008"/>
      <c r="E7" s="1009"/>
      <c r="F7" s="1008"/>
      <c r="G7" s="1009"/>
      <c r="H7" s="1008"/>
      <c r="I7" s="1009"/>
      <c r="J7" s="1008"/>
      <c r="K7" s="1009"/>
    </row>
    <row r="8" spans="2:11" ht="21" customHeight="1" thickBot="1" x14ac:dyDescent="0.3">
      <c r="B8" s="51">
        <v>1</v>
      </c>
      <c r="C8" s="586" t="s">
        <v>583</v>
      </c>
      <c r="D8" s="818"/>
      <c r="E8" s="824"/>
      <c r="F8" s="824"/>
      <c r="G8" s="819"/>
      <c r="H8" s="33">
        <v>41032.760999999999</v>
      </c>
      <c r="I8" s="33">
        <v>43970.453999999998</v>
      </c>
      <c r="J8" s="33">
        <v>44529.716</v>
      </c>
      <c r="K8" s="33">
        <v>44368.724999999999</v>
      </c>
    </row>
    <row r="9" spans="2:11" ht="21" customHeight="1" thickBot="1" x14ac:dyDescent="0.3">
      <c r="B9" s="957" t="s">
        <v>584</v>
      </c>
      <c r="C9" s="1001"/>
      <c r="D9" s="957"/>
      <c r="E9" s="1001"/>
      <c r="F9" s="957"/>
      <c r="G9" s="1001"/>
      <c r="H9" s="957"/>
      <c r="I9" s="1001"/>
      <c r="J9" s="957"/>
      <c r="K9" s="1001"/>
    </row>
    <row r="10" spans="2:11" ht="21" customHeight="1" thickBot="1" x14ac:dyDescent="0.3">
      <c r="B10" s="29">
        <v>2</v>
      </c>
      <c r="C10" s="30" t="s">
        <v>585</v>
      </c>
      <c r="D10" s="33">
        <v>78884.684999999998</v>
      </c>
      <c r="E10" s="33">
        <v>79900.332999999999</v>
      </c>
      <c r="F10" s="33">
        <v>80831.009000000005</v>
      </c>
      <c r="G10" s="33">
        <v>81468.758000000002</v>
      </c>
      <c r="H10" s="33">
        <v>4855.9660000000003</v>
      </c>
      <c r="I10" s="33">
        <v>4958.9040000000005</v>
      </c>
      <c r="J10" s="33">
        <v>5037.9409999999998</v>
      </c>
      <c r="K10" s="33">
        <v>5067.2659999999996</v>
      </c>
    </row>
    <row r="11" spans="2:11" ht="21" customHeight="1" thickBot="1" x14ac:dyDescent="0.3">
      <c r="B11" s="29">
        <v>3</v>
      </c>
      <c r="C11" s="30" t="s">
        <v>586</v>
      </c>
      <c r="D11" s="33">
        <v>51464.22</v>
      </c>
      <c r="E11" s="33">
        <v>52069.273000000001</v>
      </c>
      <c r="F11" s="33">
        <v>52505.332999999999</v>
      </c>
      <c r="G11" s="33">
        <v>52815.379000000001</v>
      </c>
      <c r="H11" s="33">
        <v>2573.2109999999998</v>
      </c>
      <c r="I11" s="33">
        <v>2603.4639999999999</v>
      </c>
      <c r="J11" s="33">
        <v>2625.2669999999998</v>
      </c>
      <c r="K11" s="33">
        <v>2640.7689999999998</v>
      </c>
    </row>
    <row r="12" spans="2:11" ht="21" customHeight="1" thickBot="1" x14ac:dyDescent="0.3">
      <c r="B12" s="29">
        <v>4</v>
      </c>
      <c r="C12" s="30" t="s">
        <v>587</v>
      </c>
      <c r="D12" s="33">
        <v>18936.819</v>
      </c>
      <c r="E12" s="33">
        <v>19536.647000000001</v>
      </c>
      <c r="F12" s="33">
        <v>19993.886999999999</v>
      </c>
      <c r="G12" s="33">
        <v>20117.749</v>
      </c>
      <c r="H12" s="33">
        <v>2282.7550000000001</v>
      </c>
      <c r="I12" s="33">
        <v>2355.44</v>
      </c>
      <c r="J12" s="33">
        <v>2412.6750000000002</v>
      </c>
      <c r="K12" s="33">
        <v>2426.4969999999998</v>
      </c>
    </row>
    <row r="13" spans="2:11" ht="21" customHeight="1" thickBot="1" x14ac:dyDescent="0.3">
      <c r="B13" s="29">
        <v>5</v>
      </c>
      <c r="C13" s="30" t="s">
        <v>588</v>
      </c>
      <c r="D13" s="33">
        <v>27381.401999999998</v>
      </c>
      <c r="E13" s="33">
        <v>30414.728999999999</v>
      </c>
      <c r="F13" s="33">
        <v>31636.105</v>
      </c>
      <c r="G13" s="33">
        <v>32755.766</v>
      </c>
      <c r="H13" s="33">
        <v>13048.9</v>
      </c>
      <c r="I13" s="33">
        <v>15275.32</v>
      </c>
      <c r="J13" s="33">
        <v>16167.585999999999</v>
      </c>
      <c r="K13" s="33">
        <v>16784.931</v>
      </c>
    </row>
    <row r="14" spans="2:11" ht="21" customHeight="1" thickBot="1" x14ac:dyDescent="0.3">
      <c r="B14" s="29">
        <v>6</v>
      </c>
      <c r="C14" s="30" t="s">
        <v>589</v>
      </c>
      <c r="D14" s="33">
        <v>4173.9690000000001</v>
      </c>
      <c r="E14" s="33">
        <v>4160.8500000000004</v>
      </c>
      <c r="F14" s="33">
        <v>4155.71</v>
      </c>
      <c r="G14" s="33">
        <v>4219.2489999999998</v>
      </c>
      <c r="H14" s="33">
        <v>1043.0930000000001</v>
      </c>
      <c r="I14" s="33">
        <v>1039.819</v>
      </c>
      <c r="J14" s="33">
        <v>1038.52</v>
      </c>
      <c r="K14" s="33">
        <v>1054.395</v>
      </c>
    </row>
    <row r="15" spans="2:11" ht="21" customHeight="1" thickBot="1" x14ac:dyDescent="0.3">
      <c r="B15" s="29">
        <v>7</v>
      </c>
      <c r="C15" s="30" t="s">
        <v>590</v>
      </c>
      <c r="D15" s="33">
        <v>21714.177</v>
      </c>
      <c r="E15" s="33">
        <v>23323.260999999999</v>
      </c>
      <c r="F15" s="33">
        <v>23792.757000000001</v>
      </c>
      <c r="G15" s="33">
        <v>24529.091</v>
      </c>
      <c r="H15" s="33">
        <v>10512.552</v>
      </c>
      <c r="I15" s="33">
        <v>11304.884</v>
      </c>
      <c r="J15" s="33">
        <v>11441.428</v>
      </c>
      <c r="K15" s="33">
        <v>11723.11</v>
      </c>
    </row>
    <row r="16" spans="2:11" ht="21" customHeight="1" thickBot="1" x14ac:dyDescent="0.3">
      <c r="B16" s="29">
        <v>8</v>
      </c>
      <c r="C16" s="30" t="s">
        <v>591</v>
      </c>
      <c r="D16" s="33">
        <v>1493.2550000000001</v>
      </c>
      <c r="E16" s="33">
        <v>2930.6170000000002</v>
      </c>
      <c r="F16" s="33">
        <v>3687.6379999999999</v>
      </c>
      <c r="G16" s="33">
        <v>4007.4259999999999</v>
      </c>
      <c r="H16" s="33">
        <v>1493.2550000000001</v>
      </c>
      <c r="I16" s="33">
        <v>2930.6170000000002</v>
      </c>
      <c r="J16" s="33">
        <v>3687.6379999999999</v>
      </c>
      <c r="K16" s="33">
        <v>4007.4259999999999</v>
      </c>
    </row>
    <row r="17" spans="2:11" ht="21" customHeight="1" thickBot="1" x14ac:dyDescent="0.3">
      <c r="B17" s="29">
        <v>9</v>
      </c>
      <c r="C17" s="30" t="s">
        <v>592</v>
      </c>
      <c r="D17" s="1002"/>
      <c r="E17" s="1003"/>
      <c r="F17" s="1003"/>
      <c r="G17" s="1004"/>
      <c r="H17" s="33">
        <v>0</v>
      </c>
      <c r="I17" s="33">
        <v>75</v>
      </c>
      <c r="J17" s="33">
        <v>197.19499999999999</v>
      </c>
      <c r="K17" s="33">
        <v>369.69499999999999</v>
      </c>
    </row>
    <row r="18" spans="2:11" ht="21" customHeight="1" thickBot="1" x14ac:dyDescent="0.3">
      <c r="B18" s="29">
        <v>10</v>
      </c>
      <c r="C18" s="30" t="s">
        <v>593</v>
      </c>
      <c r="D18" s="33">
        <v>31045.723000000002</v>
      </c>
      <c r="E18" s="33">
        <v>30862.118999999999</v>
      </c>
      <c r="F18" s="33">
        <v>30836.811000000002</v>
      </c>
      <c r="G18" s="33">
        <v>31131.153999999999</v>
      </c>
      <c r="H18" s="33">
        <v>4956.8680000000004</v>
      </c>
      <c r="I18" s="33">
        <v>4842.2020000000002</v>
      </c>
      <c r="J18" s="33">
        <v>4804.5209999999997</v>
      </c>
      <c r="K18" s="33">
        <v>5030.2560000000003</v>
      </c>
    </row>
    <row r="19" spans="2:11" ht="21" customHeight="1" thickBot="1" x14ac:dyDescent="0.3">
      <c r="B19" s="29">
        <v>11</v>
      </c>
      <c r="C19" s="30" t="s">
        <v>594</v>
      </c>
      <c r="D19" s="33">
        <v>2248.9780000000001</v>
      </c>
      <c r="E19" s="33">
        <v>2160.3960000000002</v>
      </c>
      <c r="F19" s="33">
        <v>2192.1190000000001</v>
      </c>
      <c r="G19" s="33">
        <v>2351.172</v>
      </c>
      <c r="H19" s="33">
        <v>1905.7280000000001</v>
      </c>
      <c r="I19" s="33">
        <v>1825.4079999999999</v>
      </c>
      <c r="J19" s="33">
        <v>1870.721</v>
      </c>
      <c r="K19" s="33">
        <v>2043.92</v>
      </c>
    </row>
    <row r="20" spans="2:11" ht="21" customHeight="1" thickBot="1" x14ac:dyDescent="0.3">
      <c r="B20" s="29">
        <v>12</v>
      </c>
      <c r="C20" s="30" t="s">
        <v>595</v>
      </c>
      <c r="D20" s="33">
        <v>145.833</v>
      </c>
      <c r="E20" s="33">
        <v>145.833</v>
      </c>
      <c r="F20" s="33">
        <v>41.667000000000002</v>
      </c>
      <c r="G20" s="33">
        <v>41.667000000000002</v>
      </c>
      <c r="H20" s="33">
        <v>145.833</v>
      </c>
      <c r="I20" s="33">
        <v>145.833</v>
      </c>
      <c r="J20" s="33">
        <v>41.667000000000002</v>
      </c>
      <c r="K20" s="33">
        <v>41.667000000000002</v>
      </c>
    </row>
    <row r="21" spans="2:11" ht="21" customHeight="1" thickBot="1" x14ac:dyDescent="0.3">
      <c r="B21" s="29">
        <v>13</v>
      </c>
      <c r="C21" s="30" t="s">
        <v>596</v>
      </c>
      <c r="D21" s="33">
        <v>28650.911</v>
      </c>
      <c r="E21" s="33">
        <v>28555.89</v>
      </c>
      <c r="F21" s="33">
        <v>28603.025000000001</v>
      </c>
      <c r="G21" s="33">
        <v>28738.314999999999</v>
      </c>
      <c r="H21" s="33">
        <v>2905.3069999999998</v>
      </c>
      <c r="I21" s="33">
        <v>2870.9609999999998</v>
      </c>
      <c r="J21" s="33">
        <v>2892.134</v>
      </c>
      <c r="K21" s="33">
        <v>2944.6689999999999</v>
      </c>
    </row>
    <row r="22" spans="2:11" ht="21" customHeight="1" thickBot="1" x14ac:dyDescent="0.3">
      <c r="B22" s="29">
        <v>14</v>
      </c>
      <c r="C22" s="30" t="s">
        <v>597</v>
      </c>
      <c r="D22" s="33">
        <v>1289.9860000000001</v>
      </c>
      <c r="E22" s="33">
        <v>1391.8610000000001</v>
      </c>
      <c r="F22" s="33">
        <v>1372.268</v>
      </c>
      <c r="G22" s="33">
        <v>1226.7760000000001</v>
      </c>
      <c r="H22" s="33">
        <v>1289.9860000000001</v>
      </c>
      <c r="I22" s="33">
        <v>1391.8610000000001</v>
      </c>
      <c r="J22" s="33">
        <v>1372.268</v>
      </c>
      <c r="K22" s="33">
        <v>1226.7760000000001</v>
      </c>
    </row>
    <row r="23" spans="2:11" ht="21" customHeight="1" thickBot="1" x14ac:dyDescent="0.3">
      <c r="B23" s="29">
        <v>15</v>
      </c>
      <c r="C23" s="30" t="s">
        <v>598</v>
      </c>
      <c r="D23" s="33">
        <v>1550.691</v>
      </c>
      <c r="E23" s="33">
        <v>1836.0740000000001</v>
      </c>
      <c r="F23" s="33">
        <v>2132.029</v>
      </c>
      <c r="G23" s="33">
        <v>2302.5450000000001</v>
      </c>
      <c r="H23" s="33">
        <v>230.17099999999999</v>
      </c>
      <c r="I23" s="33">
        <v>366.50900000000001</v>
      </c>
      <c r="J23" s="33">
        <v>497.76799999999997</v>
      </c>
      <c r="K23" s="33">
        <v>574.56600000000003</v>
      </c>
    </row>
    <row r="24" spans="2:11" ht="21" customHeight="1" thickBot="1" x14ac:dyDescent="0.3">
      <c r="B24" s="185">
        <v>16</v>
      </c>
      <c r="C24" s="186" t="s">
        <v>599</v>
      </c>
      <c r="D24" s="1005"/>
      <c r="E24" s="1006"/>
      <c r="F24" s="1006"/>
      <c r="G24" s="1007"/>
      <c r="H24" s="187">
        <v>24381.891271641336</v>
      </c>
      <c r="I24" s="187">
        <v>26909.79602322443</v>
      </c>
      <c r="J24" s="187">
        <v>28077.279489022159</v>
      </c>
      <c r="K24" s="187">
        <v>29053.489586978732</v>
      </c>
    </row>
    <row r="25" spans="2:11" ht="21" customHeight="1" thickBot="1" x14ac:dyDescent="0.3">
      <c r="B25" s="957" t="s">
        <v>600</v>
      </c>
      <c r="C25" s="1001"/>
      <c r="D25" s="957"/>
      <c r="E25" s="1001"/>
      <c r="F25" s="957"/>
      <c r="G25" s="1001"/>
      <c r="H25" s="957"/>
      <c r="I25" s="1001"/>
      <c r="J25" s="957"/>
      <c r="K25" s="1001"/>
    </row>
    <row r="26" spans="2:11" ht="21" customHeight="1" thickBot="1" x14ac:dyDescent="0.3">
      <c r="B26" s="29">
        <v>17</v>
      </c>
      <c r="C26" s="30" t="s">
        <v>601</v>
      </c>
      <c r="D26" s="33">
        <v>1001.961</v>
      </c>
      <c r="E26" s="33">
        <v>913.13499999999999</v>
      </c>
      <c r="F26" s="33">
        <v>897.06</v>
      </c>
      <c r="G26" s="33">
        <v>980.65499999999997</v>
      </c>
      <c r="H26" s="33">
        <v>50.951999999999998</v>
      </c>
      <c r="I26" s="33">
        <v>50.951999999999998</v>
      </c>
      <c r="J26" s="33">
        <v>50.119</v>
      </c>
      <c r="K26" s="33">
        <v>95.879000000000005</v>
      </c>
    </row>
    <row r="27" spans="2:11" ht="21" customHeight="1" thickBot="1" x14ac:dyDescent="0.3">
      <c r="B27" s="29">
        <v>18</v>
      </c>
      <c r="C27" s="30" t="s">
        <v>602</v>
      </c>
      <c r="D27" s="33">
        <v>4469.4110000000001</v>
      </c>
      <c r="E27" s="33">
        <v>4622.1390000000001</v>
      </c>
      <c r="F27" s="33">
        <v>5069.9290000000001</v>
      </c>
      <c r="G27" s="33">
        <v>5404.9160000000002</v>
      </c>
      <c r="H27" s="33">
        <v>2604.607</v>
      </c>
      <c r="I27" s="33">
        <v>2666.2139999999999</v>
      </c>
      <c r="J27" s="33">
        <v>3040.9560000000001</v>
      </c>
      <c r="K27" s="33">
        <v>3226.03</v>
      </c>
    </row>
    <row r="28" spans="2:11" ht="21" customHeight="1" thickBot="1" x14ac:dyDescent="0.3">
      <c r="B28" s="29">
        <v>19</v>
      </c>
      <c r="C28" s="30" t="s">
        <v>603</v>
      </c>
      <c r="D28" s="33">
        <v>85.998999999999995</v>
      </c>
      <c r="E28" s="33">
        <v>54.911000000000001</v>
      </c>
      <c r="F28" s="33">
        <v>54.38</v>
      </c>
      <c r="G28" s="33">
        <v>34.326999999999998</v>
      </c>
      <c r="H28" s="33">
        <v>85.998999999999995</v>
      </c>
      <c r="I28" s="33">
        <v>54.911000000000001</v>
      </c>
      <c r="J28" s="33">
        <v>54.38</v>
      </c>
      <c r="K28" s="33">
        <v>34.326999999999998</v>
      </c>
    </row>
    <row r="29" spans="2:11" ht="67.5" customHeight="1" thickBot="1" x14ac:dyDescent="0.3">
      <c r="B29" s="29" t="s">
        <v>604</v>
      </c>
      <c r="C29" s="30" t="s">
        <v>605</v>
      </c>
      <c r="D29" s="818"/>
      <c r="E29" s="824"/>
      <c r="F29" s="824"/>
      <c r="G29" s="819"/>
      <c r="H29" s="33">
        <v>0</v>
      </c>
      <c r="I29" s="33">
        <v>0</v>
      </c>
      <c r="J29" s="33">
        <v>0</v>
      </c>
      <c r="K29" s="33">
        <v>0</v>
      </c>
    </row>
    <row r="30" spans="2:11" ht="24" customHeight="1" thickBot="1" x14ac:dyDescent="0.3">
      <c r="B30" s="29" t="s">
        <v>606</v>
      </c>
      <c r="C30" s="30" t="s">
        <v>607</v>
      </c>
      <c r="D30" s="820"/>
      <c r="E30" s="688"/>
      <c r="F30" s="688"/>
      <c r="G30" s="821"/>
      <c r="H30" s="33">
        <v>0</v>
      </c>
      <c r="I30" s="33">
        <v>0</v>
      </c>
      <c r="J30" s="33">
        <v>0</v>
      </c>
      <c r="K30" s="33">
        <v>0</v>
      </c>
    </row>
    <row r="31" spans="2:11" ht="21" customHeight="1" thickBot="1" x14ac:dyDescent="0.3">
      <c r="B31" s="185">
        <v>20</v>
      </c>
      <c r="C31" s="186" t="s">
        <v>608</v>
      </c>
      <c r="D31" s="187">
        <v>5557.3710000000001</v>
      </c>
      <c r="E31" s="187">
        <v>5590.1850000000004</v>
      </c>
      <c r="F31" s="187">
        <v>6021.37</v>
      </c>
      <c r="G31" s="187">
        <v>6419.8990000000003</v>
      </c>
      <c r="H31" s="187">
        <v>2741.5569999999998</v>
      </c>
      <c r="I31" s="187">
        <v>2772.0770000000002</v>
      </c>
      <c r="J31" s="187">
        <v>3145.4540000000002</v>
      </c>
      <c r="K31" s="187">
        <v>3356.2359999999999</v>
      </c>
    </row>
    <row r="32" spans="2:11" ht="21" customHeight="1" thickBot="1" x14ac:dyDescent="0.3">
      <c r="B32" s="29" t="s">
        <v>609</v>
      </c>
      <c r="C32" s="30" t="s">
        <v>610</v>
      </c>
      <c r="D32" s="33">
        <v>0</v>
      </c>
      <c r="E32" s="33">
        <v>0</v>
      </c>
      <c r="F32" s="33">
        <v>0</v>
      </c>
      <c r="G32" s="33">
        <v>0</v>
      </c>
      <c r="H32" s="33">
        <v>0</v>
      </c>
      <c r="I32" s="33">
        <v>0</v>
      </c>
      <c r="J32" s="33">
        <v>0</v>
      </c>
      <c r="K32" s="33">
        <v>0</v>
      </c>
    </row>
    <row r="33" spans="2:11" ht="21" customHeight="1" thickBot="1" x14ac:dyDescent="0.3">
      <c r="B33" s="29" t="s">
        <v>611</v>
      </c>
      <c r="C33" s="30" t="s">
        <v>612</v>
      </c>
      <c r="D33" s="33">
        <v>0</v>
      </c>
      <c r="E33" s="33">
        <v>0</v>
      </c>
      <c r="F33" s="33">
        <v>0</v>
      </c>
      <c r="G33" s="33">
        <v>0</v>
      </c>
      <c r="H33" s="33">
        <v>0</v>
      </c>
      <c r="I33" s="33">
        <v>0</v>
      </c>
      <c r="J33" s="33">
        <v>0</v>
      </c>
      <c r="K33" s="33">
        <v>0</v>
      </c>
    </row>
    <row r="34" spans="2:11" ht="21" customHeight="1" thickBot="1" x14ac:dyDescent="0.3">
      <c r="B34" s="29" t="s">
        <v>613</v>
      </c>
      <c r="C34" s="30" t="s">
        <v>614</v>
      </c>
      <c r="D34" s="33">
        <v>5557.3710000000001</v>
      </c>
      <c r="E34" s="33">
        <v>5590.1850000000004</v>
      </c>
      <c r="F34" s="33">
        <v>6021.37</v>
      </c>
      <c r="G34" s="33">
        <v>6419.8990000000003</v>
      </c>
      <c r="H34" s="33">
        <v>2741.5569999999998</v>
      </c>
      <c r="I34" s="33">
        <v>2772.0770000000002</v>
      </c>
      <c r="J34" s="33">
        <v>3145.4540000000002</v>
      </c>
      <c r="K34" s="33">
        <v>3356.2359999999999</v>
      </c>
    </row>
    <row r="35" spans="2:11" ht="21" customHeight="1" thickBot="1" x14ac:dyDescent="0.3">
      <c r="B35" s="957" t="s">
        <v>615</v>
      </c>
      <c r="C35" s="682"/>
      <c r="D35" s="957"/>
      <c r="E35" s="1001"/>
      <c r="F35" s="957"/>
      <c r="G35" s="1001"/>
      <c r="H35" s="957"/>
      <c r="I35" s="1001"/>
      <c r="J35" s="957"/>
      <c r="K35" s="1001"/>
    </row>
    <row r="36" spans="2:11" ht="21" customHeight="1" thickBot="1" x14ac:dyDescent="0.3">
      <c r="B36" s="185">
        <v>21</v>
      </c>
      <c r="C36" s="186" t="s">
        <v>616</v>
      </c>
      <c r="D36" s="999"/>
      <c r="E36" s="924"/>
      <c r="F36" s="924"/>
      <c r="G36" s="1000"/>
      <c r="H36" s="188">
        <v>41032.760999999999</v>
      </c>
      <c r="I36" s="188">
        <v>43970.453999999998</v>
      </c>
      <c r="J36" s="188">
        <v>44529.716</v>
      </c>
      <c r="K36" s="188">
        <v>44368.724999999999</v>
      </c>
    </row>
    <row r="37" spans="2:11" ht="21" customHeight="1" thickBot="1" x14ac:dyDescent="0.3">
      <c r="B37" s="185">
        <v>22</v>
      </c>
      <c r="C37" s="186" t="s">
        <v>617</v>
      </c>
      <c r="D37" s="820"/>
      <c r="E37" s="688"/>
      <c r="F37" s="688"/>
      <c r="G37" s="821"/>
      <c r="H37" s="188">
        <v>21640.333999999999</v>
      </c>
      <c r="I37" s="188">
        <v>24137.719000000001</v>
      </c>
      <c r="J37" s="188">
        <v>24931.825000000001</v>
      </c>
      <c r="K37" s="188">
        <v>25697.254000000001</v>
      </c>
    </row>
    <row r="38" spans="2:11" ht="21" customHeight="1" thickBot="1" x14ac:dyDescent="0.3">
      <c r="B38" s="185">
        <v>23</v>
      </c>
      <c r="C38" s="186" t="s">
        <v>618</v>
      </c>
      <c r="D38" s="820"/>
      <c r="E38" s="688"/>
      <c r="F38" s="688"/>
      <c r="G38" s="821"/>
      <c r="H38" s="189">
        <v>1.907</v>
      </c>
      <c r="I38" s="190">
        <v>1.84</v>
      </c>
      <c r="J38" s="190">
        <v>1.8029999999999999</v>
      </c>
      <c r="K38" s="190">
        <v>1.734</v>
      </c>
    </row>
  </sheetData>
  <mergeCells count="28">
    <mergeCell ref="J9:K9"/>
    <mergeCell ref="B2:K2"/>
    <mergeCell ref="D4:G4"/>
    <mergeCell ref="H4:K4"/>
    <mergeCell ref="B7:C7"/>
    <mergeCell ref="D7:E7"/>
    <mergeCell ref="F7:G7"/>
    <mergeCell ref="H7:I7"/>
    <mergeCell ref="J7:K7"/>
    <mergeCell ref="D8:G8"/>
    <mergeCell ref="B9:C9"/>
    <mergeCell ref="D9:E9"/>
    <mergeCell ref="F9:G9"/>
    <mergeCell ref="H9:I9"/>
    <mergeCell ref="D17:G17"/>
    <mergeCell ref="D24:G24"/>
    <mergeCell ref="B25:C25"/>
    <mergeCell ref="D25:E25"/>
    <mergeCell ref="F25:G25"/>
    <mergeCell ref="D36:G38"/>
    <mergeCell ref="J25:K25"/>
    <mergeCell ref="D29:G30"/>
    <mergeCell ref="B35:C35"/>
    <mergeCell ref="D35:E35"/>
    <mergeCell ref="F35:G35"/>
    <mergeCell ref="H35:I35"/>
    <mergeCell ref="J35:K35"/>
    <mergeCell ref="H25:I25"/>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7A61-80A4-4CBF-804B-B24091B51ADF}">
  <dimension ref="B2:D10"/>
  <sheetViews>
    <sheetView showGridLines="0" workbookViewId="0">
      <selection activeCell="G49" sqref="G49"/>
    </sheetView>
  </sheetViews>
  <sheetFormatPr defaultRowHeight="12" x14ac:dyDescent="0.2"/>
  <cols>
    <col min="1" max="1" width="2.140625" style="419" customWidth="1"/>
    <col min="2" max="2" width="8.5703125" style="419" customWidth="1"/>
    <col min="3" max="3" width="58.42578125" style="419" customWidth="1"/>
    <col min="4" max="4" width="95.140625" style="419" customWidth="1"/>
    <col min="5" max="16384" width="9.140625" style="419"/>
  </cols>
  <sheetData>
    <row r="2" spans="2:4" ht="30" customHeight="1" x14ac:dyDescent="0.2">
      <c r="B2" s="683" t="s">
        <v>619</v>
      </c>
      <c r="C2" s="761"/>
      <c r="D2" s="761"/>
    </row>
    <row r="3" spans="2:4" ht="12.75" thickBot="1" x14ac:dyDescent="0.25">
      <c r="B3" s="191"/>
    </row>
    <row r="4" spans="2:4" ht="39.75" customHeight="1" thickBot="1" x14ac:dyDescent="0.25">
      <c r="B4" s="29" t="s">
        <v>388</v>
      </c>
      <c r="C4" s="30" t="s">
        <v>620</v>
      </c>
      <c r="D4" s="192" t="s">
        <v>2020</v>
      </c>
    </row>
    <row r="5" spans="2:4" ht="24" customHeight="1" thickBot="1" x14ac:dyDescent="0.25">
      <c r="B5" s="29" t="s">
        <v>391</v>
      </c>
      <c r="C5" s="30" t="s">
        <v>621</v>
      </c>
      <c r="D5" s="192" t="s">
        <v>2021</v>
      </c>
    </row>
    <row r="6" spans="2:4" ht="24" customHeight="1" thickBot="1" x14ac:dyDescent="0.25">
      <c r="B6" s="29" t="s">
        <v>395</v>
      </c>
      <c r="C6" s="30" t="s">
        <v>622</v>
      </c>
      <c r="D6" s="192" t="s">
        <v>623</v>
      </c>
    </row>
    <row r="7" spans="2:4" ht="36.75" customHeight="1" thickBot="1" x14ac:dyDescent="0.25">
      <c r="B7" s="29" t="s">
        <v>399</v>
      </c>
      <c r="C7" s="30" t="s">
        <v>624</v>
      </c>
      <c r="D7" s="192" t="s">
        <v>625</v>
      </c>
    </row>
    <row r="8" spans="2:4" ht="42" customHeight="1" thickBot="1" x14ac:dyDescent="0.25">
      <c r="B8" s="29" t="s">
        <v>402</v>
      </c>
      <c r="C8" s="30" t="s">
        <v>626</v>
      </c>
      <c r="D8" s="192" t="s">
        <v>2022</v>
      </c>
    </row>
    <row r="9" spans="2:4" ht="24" customHeight="1" thickBot="1" x14ac:dyDescent="0.25">
      <c r="B9" s="29" t="s">
        <v>406</v>
      </c>
      <c r="C9" s="30" t="s">
        <v>627</v>
      </c>
      <c r="D9" s="192" t="s">
        <v>628</v>
      </c>
    </row>
    <row r="10" spans="2:4" ht="50.25" customHeight="1" thickBot="1" x14ac:dyDescent="0.25">
      <c r="B10" s="29" t="s">
        <v>409</v>
      </c>
      <c r="C10" s="30" t="s">
        <v>629</v>
      </c>
      <c r="D10" s="192" t="s">
        <v>2023</v>
      </c>
    </row>
  </sheetData>
  <mergeCells count="1">
    <mergeCell ref="B2:D2"/>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B03A2-D058-4630-AD31-568DBFABD4A8}">
  <sheetPr>
    <pageSetUpPr fitToPage="1"/>
  </sheetPr>
  <dimension ref="B2:D22"/>
  <sheetViews>
    <sheetView showGridLines="0" topLeftCell="A13" zoomScale="120" zoomScaleNormal="120" workbookViewId="0">
      <selection activeCell="F2" sqref="F2"/>
    </sheetView>
  </sheetViews>
  <sheetFormatPr defaultRowHeight="15" x14ac:dyDescent="0.25"/>
  <cols>
    <col min="1" max="1" width="6.5703125" style="396" customWidth="1"/>
    <col min="2" max="2" width="9.140625" style="396"/>
    <col min="3" max="3" width="78.85546875" style="396" customWidth="1"/>
    <col min="4" max="4" width="68.42578125" style="396" customWidth="1"/>
    <col min="5" max="16384" width="9.140625" style="396"/>
  </cols>
  <sheetData>
    <row r="2" spans="2:4" ht="21.75" customHeight="1" x14ac:dyDescent="0.25">
      <c r="B2" s="683" t="s">
        <v>1546</v>
      </c>
      <c r="C2" s="761"/>
      <c r="D2" s="761"/>
    </row>
    <row r="3" spans="2:4" ht="15.75" x14ac:dyDescent="0.25">
      <c r="B3" s="398" t="s">
        <v>1547</v>
      </c>
    </row>
    <row r="4" spans="2:4" ht="15.75" thickBot="1" x14ac:dyDescent="0.3">
      <c r="D4" s="346"/>
    </row>
    <row r="5" spans="2:4" ht="168.75" thickBot="1" x14ac:dyDescent="0.3">
      <c r="B5" s="29" t="s">
        <v>388</v>
      </c>
      <c r="C5" s="30" t="s">
        <v>1548</v>
      </c>
      <c r="D5" s="192" t="s">
        <v>1549</v>
      </c>
    </row>
    <row r="6" spans="2:4" ht="180.75" thickBot="1" x14ac:dyDescent="0.3">
      <c r="B6" s="29" t="s">
        <v>391</v>
      </c>
      <c r="C6" s="30" t="s">
        <v>1550</v>
      </c>
      <c r="D6" s="192" t="s">
        <v>1551</v>
      </c>
    </row>
    <row r="7" spans="2:4" ht="36.75" thickBot="1" x14ac:dyDescent="0.3">
      <c r="B7" s="29" t="s">
        <v>395</v>
      </c>
      <c r="C7" s="30" t="s">
        <v>1552</v>
      </c>
      <c r="D7" s="399" t="s">
        <v>1553</v>
      </c>
    </row>
    <row r="8" spans="2:4" ht="126" customHeight="1" thickBot="1" x14ac:dyDescent="0.3">
      <c r="B8" s="29" t="s">
        <v>399</v>
      </c>
      <c r="C8" s="30" t="s">
        <v>1554</v>
      </c>
      <c r="D8" s="399" t="s">
        <v>1555</v>
      </c>
    </row>
    <row r="9" spans="2:4" ht="72.75" thickBot="1" x14ac:dyDescent="0.3">
      <c r="B9" s="29" t="s">
        <v>402</v>
      </c>
      <c r="C9" s="30" t="s">
        <v>1556</v>
      </c>
      <c r="D9" s="192" t="s">
        <v>1557</v>
      </c>
    </row>
    <row r="10" spans="2:4" ht="60.75" thickBot="1" x14ac:dyDescent="0.3">
      <c r="B10" s="29" t="s">
        <v>406</v>
      </c>
      <c r="C10" s="30" t="s">
        <v>1558</v>
      </c>
      <c r="D10" s="192" t="s">
        <v>1559</v>
      </c>
    </row>
    <row r="11" spans="2:4" ht="60.75" thickBot="1" x14ac:dyDescent="0.3">
      <c r="B11" s="29" t="s">
        <v>409</v>
      </c>
      <c r="C11" s="30" t="s">
        <v>1560</v>
      </c>
      <c r="D11" s="192" t="s">
        <v>1561</v>
      </c>
    </row>
    <row r="12" spans="2:4" ht="84.75" thickBot="1" x14ac:dyDescent="0.3">
      <c r="B12" s="29" t="s">
        <v>412</v>
      </c>
      <c r="C12" s="30" t="s">
        <v>1562</v>
      </c>
      <c r="D12" s="192" t="s">
        <v>1563</v>
      </c>
    </row>
    <row r="13" spans="2:4" ht="216.75" thickBot="1" x14ac:dyDescent="0.3">
      <c r="B13" s="29" t="s">
        <v>416</v>
      </c>
      <c r="C13" s="30" t="s">
        <v>1564</v>
      </c>
      <c r="D13" s="192" t="s">
        <v>1565</v>
      </c>
    </row>
    <row r="14" spans="2:4" ht="48.75" thickBot="1" x14ac:dyDescent="0.3">
      <c r="B14" s="29"/>
      <c r="C14" s="30" t="s">
        <v>1566</v>
      </c>
      <c r="D14" s="192" t="s">
        <v>1567</v>
      </c>
    </row>
    <row r="15" spans="2:4" ht="36.75" thickBot="1" x14ac:dyDescent="0.3">
      <c r="B15" s="29"/>
      <c r="C15" s="30" t="s">
        <v>1568</v>
      </c>
      <c r="D15" s="192" t="s">
        <v>1569</v>
      </c>
    </row>
    <row r="16" spans="2:4" ht="36.75" thickBot="1" x14ac:dyDescent="0.3">
      <c r="B16" s="29"/>
      <c r="C16" s="30" t="s">
        <v>1570</v>
      </c>
      <c r="D16" s="192" t="s">
        <v>1571</v>
      </c>
    </row>
    <row r="17" spans="2:4" ht="24.75" thickBot="1" x14ac:dyDescent="0.3">
      <c r="B17" s="29"/>
      <c r="C17" s="30" t="s">
        <v>1572</v>
      </c>
      <c r="D17" s="192" t="s">
        <v>1573</v>
      </c>
    </row>
    <row r="18" spans="2:4" x14ac:dyDescent="0.25">
      <c r="B18" s="359"/>
    </row>
    <row r="19" spans="2:4" x14ac:dyDescent="0.25">
      <c r="B19" s="397"/>
    </row>
    <row r="20" spans="2:4" x14ac:dyDescent="0.25">
      <c r="B20" s="397"/>
    </row>
    <row r="21" spans="2:4" x14ac:dyDescent="0.25">
      <c r="B21" s="359"/>
    </row>
    <row r="22" spans="2:4" x14ac:dyDescent="0.25">
      <c r="B22" s="359"/>
    </row>
  </sheetData>
  <mergeCells count="1">
    <mergeCell ref="B2:D2"/>
  </mergeCells>
  <pageMargins left="0.70866141732283472" right="0.70866141732283472" top="0.74803149606299213" bottom="0.74803149606299213" header="0.31496062992125984" footer="0.31496062992125984"/>
  <pageSetup paperSize="9" scale="14" orientation="landscape" r:id="rId1"/>
  <headerFooter>
    <oddHeader>&amp;CEN
Annex XIII</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2D0CA-8211-41B9-9B42-927C8A73D30B}">
  <dimension ref="B2:G7"/>
  <sheetViews>
    <sheetView showGridLines="0" workbookViewId="0"/>
  </sheetViews>
  <sheetFormatPr defaultRowHeight="15" x14ac:dyDescent="0.25"/>
  <cols>
    <col min="1" max="1" width="2.140625" style="560" customWidth="1"/>
    <col min="2" max="2" width="9.140625" style="560"/>
    <col min="3" max="3" width="60.7109375" style="560" customWidth="1"/>
    <col min="4" max="7" width="15.7109375" style="560" customWidth="1"/>
    <col min="8" max="16384" width="9.140625" style="560"/>
  </cols>
  <sheetData>
    <row r="2" spans="2:7" ht="30" customHeight="1" x14ac:dyDescent="0.25">
      <c r="B2" s="683" t="s">
        <v>267</v>
      </c>
      <c r="C2" s="683"/>
      <c r="D2" s="683"/>
      <c r="E2" s="683"/>
      <c r="F2" s="683"/>
      <c r="G2" s="683"/>
    </row>
    <row r="5" spans="2:7" ht="15.75" thickBot="1" x14ac:dyDescent="0.3">
      <c r="C5" s="95"/>
      <c r="D5" s="691" t="s">
        <v>259</v>
      </c>
      <c r="E5" s="687"/>
      <c r="F5" s="691" t="s">
        <v>268</v>
      </c>
      <c r="G5" s="687"/>
    </row>
    <row r="6" spans="2:7" ht="15.75" thickBot="1" x14ac:dyDescent="0.3">
      <c r="C6" s="95"/>
      <c r="D6" s="83">
        <v>44926</v>
      </c>
      <c r="E6" s="84">
        <v>44561</v>
      </c>
      <c r="F6" s="83">
        <v>44926</v>
      </c>
      <c r="G6" s="84">
        <v>44561</v>
      </c>
    </row>
    <row r="7" spans="2:7" ht="30" customHeight="1" thickBot="1" x14ac:dyDescent="0.3">
      <c r="B7" s="85">
        <v>1</v>
      </c>
      <c r="C7" s="559" t="s">
        <v>269</v>
      </c>
      <c r="D7" s="86">
        <v>2312.6535407299998</v>
      </c>
      <c r="E7" s="87">
        <v>2600.8000000000002</v>
      </c>
      <c r="F7" s="86">
        <v>8556.8181007010007</v>
      </c>
      <c r="G7" s="87">
        <v>9622.7999999999993</v>
      </c>
    </row>
  </sheetData>
  <mergeCells count="3">
    <mergeCell ref="B2:G2"/>
    <mergeCell ref="D5:E5"/>
    <mergeCell ref="F5:G5"/>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6C833-A23C-4F8E-8A06-6370D4ECDA70}">
  <dimension ref="B2:J42"/>
  <sheetViews>
    <sheetView showGridLines="0" zoomScaleNormal="100" workbookViewId="0">
      <selection activeCell="H42" sqref="H42"/>
    </sheetView>
  </sheetViews>
  <sheetFormatPr defaultRowHeight="12" x14ac:dyDescent="0.2"/>
  <cols>
    <col min="1" max="1" width="2.140625" style="419" customWidth="1"/>
    <col min="2" max="2" width="8.5703125" style="419" customWidth="1"/>
    <col min="3" max="3" width="66.7109375" style="419" customWidth="1"/>
    <col min="4" max="8" width="18.7109375" style="419" customWidth="1"/>
    <col min="9" max="16384" width="9.140625" style="419"/>
  </cols>
  <sheetData>
    <row r="2" spans="2:10" ht="30" customHeight="1" x14ac:dyDescent="0.25">
      <c r="B2" s="683" t="s">
        <v>1152</v>
      </c>
      <c r="C2" s="685"/>
      <c r="D2" s="685"/>
      <c r="E2" s="685"/>
      <c r="F2" s="685"/>
      <c r="G2" s="685"/>
      <c r="H2" s="685"/>
      <c r="I2" s="404"/>
      <c r="J2" s="404"/>
    </row>
    <row r="3" spans="2:10" ht="15" customHeight="1" x14ac:dyDescent="0.2">
      <c r="B3" s="191"/>
      <c r="C3" s="191"/>
      <c r="D3" s="191"/>
      <c r="E3" s="191"/>
      <c r="F3" s="191"/>
      <c r="G3" s="191"/>
      <c r="H3" s="191"/>
    </row>
    <row r="4" spans="2:10" ht="24" customHeight="1" thickBot="1" x14ac:dyDescent="0.25">
      <c r="B4" s="1010"/>
      <c r="C4" s="1011"/>
      <c r="D4" s="1014" t="s">
        <v>1153</v>
      </c>
      <c r="E4" s="785"/>
      <c r="F4" s="785"/>
      <c r="G4" s="1015"/>
      <c r="H4" s="790" t="s">
        <v>1154</v>
      </c>
    </row>
    <row r="5" spans="2:10" ht="24" customHeight="1" thickBot="1" x14ac:dyDescent="0.25">
      <c r="B5" s="1012"/>
      <c r="C5" s="1013"/>
      <c r="D5" s="339" t="s">
        <v>1155</v>
      </c>
      <c r="E5" s="411" t="s">
        <v>1156</v>
      </c>
      <c r="F5" s="411" t="s">
        <v>1157</v>
      </c>
      <c r="G5" s="411" t="s">
        <v>1158</v>
      </c>
      <c r="H5" s="905"/>
    </row>
    <row r="6" spans="2:10" ht="24" customHeight="1" thickBot="1" x14ac:dyDescent="0.25">
      <c r="B6" s="1016" t="s">
        <v>1159</v>
      </c>
      <c r="C6" s="1017"/>
      <c r="D6" s="1018"/>
      <c r="E6" s="1019"/>
      <c r="F6" s="1019"/>
      <c r="G6" s="1019"/>
      <c r="H6" s="1019"/>
    </row>
    <row r="7" spans="2:10" ht="24" customHeight="1" thickBot="1" x14ac:dyDescent="0.25">
      <c r="B7" s="290">
        <v>1</v>
      </c>
      <c r="C7" s="422" t="s">
        <v>1160</v>
      </c>
      <c r="D7" s="340">
        <v>11384.106</v>
      </c>
      <c r="E7" s="340">
        <v>0</v>
      </c>
      <c r="F7" s="340">
        <v>0</v>
      </c>
      <c r="G7" s="340">
        <v>1631.5319999999999</v>
      </c>
      <c r="H7" s="340">
        <v>13015.638000000001</v>
      </c>
    </row>
    <row r="8" spans="2:10" ht="24" customHeight="1" thickBot="1" x14ac:dyDescent="0.25">
      <c r="B8" s="29">
        <v>2</v>
      </c>
      <c r="C8" s="30" t="s">
        <v>1161</v>
      </c>
      <c r="D8" s="33">
        <v>11384.106</v>
      </c>
      <c r="E8" s="33">
        <v>0</v>
      </c>
      <c r="F8" s="33">
        <v>0</v>
      </c>
      <c r="G8" s="33">
        <v>1631.5319999999999</v>
      </c>
      <c r="H8" s="33">
        <v>13015.638000000001</v>
      </c>
    </row>
    <row r="9" spans="2:10" ht="24" customHeight="1" thickBot="1" x14ac:dyDescent="0.25">
      <c r="B9" s="29">
        <v>3</v>
      </c>
      <c r="C9" s="30" t="s">
        <v>1162</v>
      </c>
      <c r="D9" s="1020"/>
      <c r="E9" s="33" t="s">
        <v>963</v>
      </c>
      <c r="F9" s="33" t="s">
        <v>963</v>
      </c>
      <c r="G9" s="33" t="s">
        <v>963</v>
      </c>
      <c r="H9" s="33" t="s">
        <v>963</v>
      </c>
    </row>
    <row r="10" spans="2:10" ht="24" customHeight="1" thickBot="1" x14ac:dyDescent="0.25">
      <c r="B10" s="290">
        <v>4</v>
      </c>
      <c r="C10" s="422" t="s">
        <v>1163</v>
      </c>
      <c r="D10" s="1021"/>
      <c r="E10" s="340">
        <v>74674.832999999999</v>
      </c>
      <c r="F10" s="340">
        <v>771.86800000000005</v>
      </c>
      <c r="G10" s="340">
        <v>8079.5640000000003</v>
      </c>
      <c r="H10" s="340">
        <v>78674.399000000005</v>
      </c>
    </row>
    <row r="11" spans="2:10" ht="24" customHeight="1" thickBot="1" x14ac:dyDescent="0.25">
      <c r="B11" s="29">
        <v>5</v>
      </c>
      <c r="C11" s="30" t="s">
        <v>586</v>
      </c>
      <c r="D11" s="1021"/>
      <c r="E11" s="33">
        <v>53822.845000000001</v>
      </c>
      <c r="F11" s="33">
        <v>33.262</v>
      </c>
      <c r="G11" s="33">
        <v>713.74400000000003</v>
      </c>
      <c r="H11" s="33">
        <v>51877.044999999998</v>
      </c>
    </row>
    <row r="12" spans="2:10" ht="24" customHeight="1" thickBot="1" x14ac:dyDescent="0.25">
      <c r="B12" s="29">
        <v>6</v>
      </c>
      <c r="C12" s="30" t="s">
        <v>587</v>
      </c>
      <c r="D12" s="1021"/>
      <c r="E12" s="33">
        <v>20851.988000000001</v>
      </c>
      <c r="F12" s="33">
        <v>738.60599999999999</v>
      </c>
      <c r="G12" s="33">
        <v>7365.8190000000004</v>
      </c>
      <c r="H12" s="33">
        <v>26797.353999999999</v>
      </c>
    </row>
    <row r="13" spans="2:10" ht="24" customHeight="1" thickBot="1" x14ac:dyDescent="0.25">
      <c r="B13" s="290">
        <v>7</v>
      </c>
      <c r="C13" s="422" t="s">
        <v>1164</v>
      </c>
      <c r="D13" s="1021"/>
      <c r="E13" s="340">
        <v>42022.809000000001</v>
      </c>
      <c r="F13" s="340">
        <v>3173.627</v>
      </c>
      <c r="G13" s="340">
        <v>12996.124</v>
      </c>
      <c r="H13" s="340">
        <v>30132.473000000002</v>
      </c>
    </row>
    <row r="14" spans="2:10" ht="24" customHeight="1" thickBot="1" x14ac:dyDescent="0.25">
      <c r="B14" s="29">
        <v>8</v>
      </c>
      <c r="C14" s="30" t="s">
        <v>1165</v>
      </c>
      <c r="D14" s="1021"/>
      <c r="E14" s="33">
        <v>4041.9140000000002</v>
      </c>
      <c r="F14" s="33">
        <v>0</v>
      </c>
      <c r="G14" s="33">
        <v>0</v>
      </c>
      <c r="H14" s="33">
        <v>2020.9570000000001</v>
      </c>
    </row>
    <row r="15" spans="2:10" ht="24" customHeight="1" thickBot="1" x14ac:dyDescent="0.25">
      <c r="B15" s="29">
        <v>9</v>
      </c>
      <c r="C15" s="30" t="s">
        <v>1166</v>
      </c>
      <c r="D15" s="1021"/>
      <c r="E15" s="33">
        <v>37980.894999999997</v>
      </c>
      <c r="F15" s="33">
        <v>3173.627</v>
      </c>
      <c r="G15" s="33">
        <v>12996.124</v>
      </c>
      <c r="H15" s="33">
        <v>28111.516</v>
      </c>
    </row>
    <row r="16" spans="2:10" ht="24" customHeight="1" thickBot="1" x14ac:dyDescent="0.25">
      <c r="B16" s="290">
        <v>10</v>
      </c>
      <c r="C16" s="422" t="s">
        <v>1167</v>
      </c>
      <c r="D16" s="1022"/>
      <c r="E16" s="340" t="s">
        <v>963</v>
      </c>
      <c r="F16" s="340" t="s">
        <v>963</v>
      </c>
      <c r="G16" s="340" t="s">
        <v>963</v>
      </c>
      <c r="H16" s="340" t="s">
        <v>963</v>
      </c>
    </row>
    <row r="17" spans="2:8" ht="24" customHeight="1" thickBot="1" x14ac:dyDescent="0.25">
      <c r="B17" s="290">
        <v>11</v>
      </c>
      <c r="C17" s="422" t="s">
        <v>1168</v>
      </c>
      <c r="D17" s="340">
        <v>2167.6219999999998</v>
      </c>
      <c r="E17" s="340">
        <v>1846.7660000000001</v>
      </c>
      <c r="F17" s="340">
        <v>0</v>
      </c>
      <c r="G17" s="340">
        <v>0</v>
      </c>
      <c r="H17" s="340">
        <v>0</v>
      </c>
    </row>
    <row r="18" spans="2:8" ht="24" customHeight="1" thickBot="1" x14ac:dyDescent="0.25">
      <c r="B18" s="29">
        <v>12</v>
      </c>
      <c r="C18" s="30" t="s">
        <v>1169</v>
      </c>
      <c r="D18" s="33">
        <v>2167.6219999999998</v>
      </c>
      <c r="E18" s="1002"/>
      <c r="F18" s="1003"/>
      <c r="G18" s="1003"/>
      <c r="H18" s="1003"/>
    </row>
    <row r="19" spans="2:8" ht="24" customHeight="1" thickBot="1" x14ac:dyDescent="0.25">
      <c r="B19" s="29">
        <v>13</v>
      </c>
      <c r="C19" s="30" t="s">
        <v>1170</v>
      </c>
      <c r="D19" s="818"/>
      <c r="E19" s="33">
        <v>1846.7660000000001</v>
      </c>
      <c r="F19" s="33">
        <v>0</v>
      </c>
      <c r="G19" s="33">
        <v>0</v>
      </c>
      <c r="H19" s="33">
        <v>0</v>
      </c>
    </row>
    <row r="20" spans="2:8" ht="24" customHeight="1" thickBot="1" x14ac:dyDescent="0.25">
      <c r="B20" s="185">
        <v>14</v>
      </c>
      <c r="C20" s="341" t="s">
        <v>1171</v>
      </c>
      <c r="D20" s="822"/>
      <c r="E20" s="1023"/>
      <c r="F20" s="1006"/>
      <c r="G20" s="1024"/>
      <c r="H20" s="301">
        <v>121822.511029281</v>
      </c>
    </row>
    <row r="21" spans="2:8" ht="24" customHeight="1" thickBot="1" x14ac:dyDescent="0.25">
      <c r="B21" s="1016" t="s">
        <v>1172</v>
      </c>
      <c r="C21" s="1017"/>
      <c r="D21" s="1025"/>
      <c r="E21" s="1026"/>
      <c r="F21" s="1026"/>
      <c r="G21" s="1026"/>
      <c r="H21" s="1026"/>
    </row>
    <row r="22" spans="2:8" ht="24" customHeight="1" thickBot="1" x14ac:dyDescent="0.25">
      <c r="B22" s="290">
        <v>15</v>
      </c>
      <c r="C22" s="422" t="s">
        <v>583</v>
      </c>
      <c r="D22" s="999"/>
      <c r="E22" s="1031"/>
      <c r="F22" s="1032"/>
      <c r="G22" s="1033"/>
      <c r="H22" s="31">
        <v>621.952</v>
      </c>
    </row>
    <row r="23" spans="2:8" ht="24" customHeight="1" thickBot="1" x14ac:dyDescent="0.25">
      <c r="B23" s="290" t="s">
        <v>1173</v>
      </c>
      <c r="C23" s="422" t="s">
        <v>1174</v>
      </c>
      <c r="D23" s="820"/>
      <c r="E23" s="340">
        <v>324.334</v>
      </c>
      <c r="F23" s="340">
        <v>332.84399999999999</v>
      </c>
      <c r="G23" s="340">
        <v>5525.9179999999997</v>
      </c>
      <c r="H23" s="340">
        <v>5255.6310000000003</v>
      </c>
    </row>
    <row r="24" spans="2:8" ht="24" customHeight="1" thickBot="1" x14ac:dyDescent="0.25">
      <c r="B24" s="290">
        <v>16</v>
      </c>
      <c r="C24" s="422" t="s">
        <v>1175</v>
      </c>
      <c r="D24" s="820"/>
      <c r="E24" s="340"/>
      <c r="F24" s="340"/>
      <c r="G24" s="340"/>
      <c r="H24" s="340"/>
    </row>
    <row r="25" spans="2:8" ht="24" customHeight="1" thickBot="1" x14ac:dyDescent="0.25">
      <c r="B25" s="290">
        <v>17</v>
      </c>
      <c r="C25" s="422" t="s">
        <v>1176</v>
      </c>
      <c r="D25" s="820"/>
      <c r="E25" s="340">
        <v>13597.583000000001</v>
      </c>
      <c r="F25" s="340">
        <v>6038.6350000000002</v>
      </c>
      <c r="G25" s="340">
        <v>88262.769</v>
      </c>
      <c r="H25" s="340">
        <v>75564.513999999996</v>
      </c>
    </row>
    <row r="26" spans="2:8" ht="24" customHeight="1" thickBot="1" x14ac:dyDescent="0.25">
      <c r="B26" s="29">
        <v>18</v>
      </c>
      <c r="C26" s="30" t="s">
        <v>1177</v>
      </c>
      <c r="D26" s="820"/>
      <c r="E26" s="33">
        <v>1198.7470000000001</v>
      </c>
      <c r="F26" s="33">
        <v>0</v>
      </c>
      <c r="G26" s="33">
        <v>0</v>
      </c>
      <c r="H26" s="33">
        <v>0</v>
      </c>
    </row>
    <row r="27" spans="2:8" ht="24" customHeight="1" thickBot="1" x14ac:dyDescent="0.25">
      <c r="B27" s="29">
        <v>19</v>
      </c>
      <c r="C27" s="30" t="s">
        <v>1178</v>
      </c>
      <c r="D27" s="820"/>
      <c r="E27" s="33">
        <v>722.79700000000003</v>
      </c>
      <c r="F27" s="33">
        <v>127.206</v>
      </c>
      <c r="G27" s="33">
        <v>1688.944</v>
      </c>
      <c r="H27" s="33">
        <v>1811.9880000000001</v>
      </c>
    </row>
    <row r="28" spans="2:8" ht="24" customHeight="1" thickBot="1" x14ac:dyDescent="0.25">
      <c r="B28" s="29">
        <v>20</v>
      </c>
      <c r="C28" s="30" t="s">
        <v>1179</v>
      </c>
      <c r="D28" s="820"/>
      <c r="E28" s="33">
        <v>8979.43</v>
      </c>
      <c r="F28" s="33">
        <v>4554.3440000000001</v>
      </c>
      <c r="G28" s="33">
        <v>43084.175999999999</v>
      </c>
      <c r="H28" s="33">
        <v>66468.184999999998</v>
      </c>
    </row>
    <row r="29" spans="2:8" ht="24" customHeight="1" thickBot="1" x14ac:dyDescent="0.25">
      <c r="B29" s="29">
        <v>21</v>
      </c>
      <c r="C29" s="30" t="s">
        <v>1180</v>
      </c>
      <c r="D29" s="820"/>
      <c r="E29" s="33">
        <v>1455.3430000000001</v>
      </c>
      <c r="F29" s="33">
        <v>1102.7909999999999</v>
      </c>
      <c r="G29" s="33">
        <v>15140.463</v>
      </c>
      <c r="H29" s="33">
        <v>34321.311000000002</v>
      </c>
    </row>
    <row r="30" spans="2:8" ht="24" customHeight="1" thickBot="1" x14ac:dyDescent="0.25">
      <c r="B30" s="29">
        <v>22</v>
      </c>
      <c r="C30" s="30" t="s">
        <v>1181</v>
      </c>
      <c r="D30" s="820"/>
      <c r="E30" s="33">
        <v>1307.5250000000001</v>
      </c>
      <c r="F30" s="33">
        <v>1346.96</v>
      </c>
      <c r="G30" s="33">
        <v>35766.373</v>
      </c>
      <c r="H30" s="33">
        <v>1307.5250000000001</v>
      </c>
    </row>
    <row r="31" spans="2:8" ht="24" customHeight="1" thickBot="1" x14ac:dyDescent="0.25">
      <c r="B31" s="29">
        <v>23</v>
      </c>
      <c r="C31" s="30" t="s">
        <v>1180</v>
      </c>
      <c r="D31" s="820"/>
      <c r="E31" s="33">
        <v>1197.442</v>
      </c>
      <c r="F31" s="33">
        <v>1225.826</v>
      </c>
      <c r="G31" s="33">
        <v>32690.317999999999</v>
      </c>
      <c r="H31" s="33">
        <v>0</v>
      </c>
    </row>
    <row r="32" spans="2:8" ht="24" customHeight="1" thickBot="1" x14ac:dyDescent="0.25">
      <c r="B32" s="29">
        <v>24</v>
      </c>
      <c r="C32" s="30" t="s">
        <v>1182</v>
      </c>
      <c r="D32" s="820"/>
      <c r="E32" s="33">
        <v>1389.085</v>
      </c>
      <c r="F32" s="33">
        <v>10.125</v>
      </c>
      <c r="G32" s="33">
        <v>7723.2749999999996</v>
      </c>
      <c r="H32" s="33">
        <v>7284.3410000000003</v>
      </c>
    </row>
    <row r="33" spans="2:8" ht="24" customHeight="1" thickBot="1" x14ac:dyDescent="0.25">
      <c r="B33" s="290">
        <v>25</v>
      </c>
      <c r="C33" s="422" t="s">
        <v>1183</v>
      </c>
      <c r="D33" s="1030"/>
      <c r="E33" s="340"/>
      <c r="F33" s="340"/>
      <c r="G33" s="340"/>
      <c r="H33" s="340"/>
    </row>
    <row r="34" spans="2:8" ht="24" customHeight="1" thickBot="1" x14ac:dyDescent="0.25">
      <c r="B34" s="290">
        <v>26</v>
      </c>
      <c r="C34" s="422" t="s">
        <v>1184</v>
      </c>
      <c r="D34" s="340"/>
      <c r="E34" s="340">
        <v>6992.3789999999999</v>
      </c>
      <c r="F34" s="340">
        <v>11.811999999999999</v>
      </c>
      <c r="G34" s="340">
        <v>6317.4923170325001</v>
      </c>
      <c r="H34" s="340">
        <v>7125.6680616792</v>
      </c>
    </row>
    <row r="35" spans="2:8" ht="24" customHeight="1" thickBot="1" x14ac:dyDescent="0.25">
      <c r="B35" s="29">
        <v>27</v>
      </c>
      <c r="C35" s="30" t="s">
        <v>1185</v>
      </c>
      <c r="D35" s="818"/>
      <c r="E35" s="703"/>
      <c r="F35" s="1034"/>
      <c r="G35" s="33"/>
      <c r="H35" s="33"/>
    </row>
    <row r="36" spans="2:8" ht="24" customHeight="1" thickBot="1" x14ac:dyDescent="0.25">
      <c r="B36" s="29">
        <v>28</v>
      </c>
      <c r="C36" s="30" t="s">
        <v>1186</v>
      </c>
      <c r="D36" s="820"/>
      <c r="E36" s="1035" t="s">
        <v>963</v>
      </c>
      <c r="F36" s="877" t="s">
        <v>963</v>
      </c>
      <c r="G36" s="1036">
        <v>238.89619263999998</v>
      </c>
      <c r="H36" s="33">
        <v>278.06599999999997</v>
      </c>
    </row>
    <row r="37" spans="2:8" ht="24" customHeight="1" thickBot="1" x14ac:dyDescent="0.25">
      <c r="B37" s="29">
        <v>29</v>
      </c>
      <c r="C37" s="30" t="s">
        <v>1187</v>
      </c>
      <c r="D37" s="820"/>
      <c r="E37" s="1037">
        <v>21.748999999999999</v>
      </c>
      <c r="F37" s="1038">
        <v>0</v>
      </c>
      <c r="G37" s="1039">
        <v>0</v>
      </c>
      <c r="H37" s="33">
        <v>21.748999999999999</v>
      </c>
    </row>
    <row r="38" spans="2:8" ht="24" customHeight="1" thickBot="1" x14ac:dyDescent="0.25">
      <c r="B38" s="29">
        <v>30</v>
      </c>
      <c r="C38" s="30" t="s">
        <v>1188</v>
      </c>
      <c r="D38" s="820"/>
      <c r="E38" s="1035">
        <v>5387.9160000000002</v>
      </c>
      <c r="F38" s="877">
        <v>0</v>
      </c>
      <c r="G38" s="1036">
        <v>0</v>
      </c>
      <c r="H38" s="33">
        <v>269.39600000000002</v>
      </c>
    </row>
    <row r="39" spans="2:8" ht="24" customHeight="1" thickBot="1" x14ac:dyDescent="0.25">
      <c r="B39" s="29">
        <v>31</v>
      </c>
      <c r="C39" s="30" t="s">
        <v>1189</v>
      </c>
      <c r="D39" s="820"/>
      <c r="E39" s="52">
        <v>1582.7139999999999</v>
      </c>
      <c r="F39" s="52">
        <v>11.811999999999999</v>
      </c>
      <c r="G39" s="52">
        <v>6295.9680374224999</v>
      </c>
      <c r="H39" s="33">
        <v>6556.4567853674998</v>
      </c>
    </row>
    <row r="40" spans="2:8" ht="24" customHeight="1" thickBot="1" x14ac:dyDescent="0.25">
      <c r="B40" s="290">
        <v>32</v>
      </c>
      <c r="C40" s="422" t="s">
        <v>1190</v>
      </c>
      <c r="D40" s="820"/>
      <c r="E40" s="340">
        <v>1601.174</v>
      </c>
      <c r="F40" s="340">
        <v>3759.5540000000001</v>
      </c>
      <c r="G40" s="340">
        <v>25791.425999999999</v>
      </c>
      <c r="H40" s="340">
        <v>1557.79</v>
      </c>
    </row>
    <row r="41" spans="2:8" ht="24" customHeight="1" thickBot="1" x14ac:dyDescent="0.25">
      <c r="B41" s="185">
        <v>33</v>
      </c>
      <c r="C41" s="341" t="s">
        <v>1191</v>
      </c>
      <c r="D41" s="1027"/>
      <c r="E41" s="688"/>
      <c r="F41" s="1028"/>
      <c r="G41" s="1029"/>
      <c r="H41" s="301">
        <v>90125.554298528892</v>
      </c>
    </row>
    <row r="42" spans="2:8" ht="24" customHeight="1" thickBot="1" x14ac:dyDescent="0.25">
      <c r="B42" s="185">
        <v>34</v>
      </c>
      <c r="C42" s="341" t="s">
        <v>1192</v>
      </c>
      <c r="D42" s="820"/>
      <c r="E42" s="688"/>
      <c r="F42" s="688"/>
      <c r="G42" s="927"/>
      <c r="H42" s="342">
        <v>1.3516977729286499</v>
      </c>
    </row>
  </sheetData>
  <mergeCells count="20">
    <mergeCell ref="D41:G42"/>
    <mergeCell ref="D22:D33"/>
    <mergeCell ref="E22:G22"/>
    <mergeCell ref="D35:D40"/>
    <mergeCell ref="E35:F35"/>
    <mergeCell ref="E36:G36"/>
    <mergeCell ref="E37:G37"/>
    <mergeCell ref="E38:G38"/>
    <mergeCell ref="D9:D16"/>
    <mergeCell ref="E18:H18"/>
    <mergeCell ref="D19:D20"/>
    <mergeCell ref="E20:G20"/>
    <mergeCell ref="B21:C21"/>
    <mergeCell ref="D21:H21"/>
    <mergeCell ref="B2:H2"/>
    <mergeCell ref="B4:C5"/>
    <mergeCell ref="D4:G4"/>
    <mergeCell ref="H4:H5"/>
    <mergeCell ref="B6:C6"/>
    <mergeCell ref="D6:H6"/>
  </mergeCells>
  <conditionalFormatting sqref="D8:H8">
    <cfRule type="cellIs" dxfId="58" priority="24" stopIfTrue="1" operator="lessThan">
      <formula>0</formula>
    </cfRule>
  </conditionalFormatting>
  <conditionalFormatting sqref="E9:H9">
    <cfRule type="cellIs" dxfId="57" priority="23" stopIfTrue="1" operator="lessThan">
      <formula>0</formula>
    </cfRule>
  </conditionalFormatting>
  <conditionalFormatting sqref="E11:H12 E14:H15">
    <cfRule type="cellIs" dxfId="56" priority="22" stopIfTrue="1" operator="lessThan">
      <formula>0</formula>
    </cfRule>
  </conditionalFormatting>
  <conditionalFormatting sqref="D18">
    <cfRule type="cellIs" dxfId="55" priority="21" stopIfTrue="1" operator="lessThan">
      <formula>0</formula>
    </cfRule>
  </conditionalFormatting>
  <conditionalFormatting sqref="E19:F19">
    <cfRule type="cellIs" dxfId="54" priority="20" stopIfTrue="1" operator="lessThan">
      <formula>0</formula>
    </cfRule>
  </conditionalFormatting>
  <conditionalFormatting sqref="H22">
    <cfRule type="cellIs" dxfId="53" priority="19" stopIfTrue="1" operator="lessThan">
      <formula>0</formula>
    </cfRule>
  </conditionalFormatting>
  <conditionalFormatting sqref="E26:H32">
    <cfRule type="cellIs" dxfId="52" priority="18" stopIfTrue="1" operator="lessThan">
      <formula>0</formula>
    </cfRule>
  </conditionalFormatting>
  <conditionalFormatting sqref="G35:H35">
    <cfRule type="cellIs" dxfId="51" priority="17" stopIfTrue="1" operator="lessThan">
      <formula>0</formula>
    </cfRule>
  </conditionalFormatting>
  <conditionalFormatting sqref="E36:E37">
    <cfRule type="cellIs" dxfId="50" priority="16" stopIfTrue="1" operator="lessThan">
      <formula>0</formula>
    </cfRule>
  </conditionalFormatting>
  <conditionalFormatting sqref="E13:H13">
    <cfRule type="cellIs" dxfId="49" priority="4" stopIfTrue="1" operator="lessThan">
      <formula>0</formula>
    </cfRule>
  </conditionalFormatting>
  <conditionalFormatting sqref="E40">
    <cfRule type="cellIs" dxfId="48" priority="15" stopIfTrue="1" operator="lessThan">
      <formula>0</formula>
    </cfRule>
  </conditionalFormatting>
  <conditionalFormatting sqref="H36:H39">
    <cfRule type="cellIs" dxfId="47" priority="14" stopIfTrue="1" operator="lessThan">
      <formula>0</formula>
    </cfRule>
  </conditionalFormatting>
  <conditionalFormatting sqref="E16:H16">
    <cfRule type="cellIs" dxfId="46" priority="5" stopIfTrue="1" operator="lessThan">
      <formula>0</formula>
    </cfRule>
  </conditionalFormatting>
  <conditionalFormatting sqref="H41:H42">
    <cfRule type="cellIs" dxfId="45" priority="13" stopIfTrue="1" operator="lessThan">
      <formula>0</formula>
    </cfRule>
  </conditionalFormatting>
  <conditionalFormatting sqref="F40:H40">
    <cfRule type="cellIs" dxfId="44" priority="12" stopIfTrue="1" operator="lessThan">
      <formula>0</formula>
    </cfRule>
  </conditionalFormatting>
  <conditionalFormatting sqref="E39:G39">
    <cfRule type="cellIs" dxfId="43" priority="11" stopIfTrue="1" operator="lessThan">
      <formula>0</formula>
    </cfRule>
  </conditionalFormatting>
  <conditionalFormatting sqref="E38">
    <cfRule type="cellIs" dxfId="42" priority="10" stopIfTrue="1" operator="lessThan">
      <formula>0</formula>
    </cfRule>
  </conditionalFormatting>
  <conditionalFormatting sqref="E33:H34">
    <cfRule type="cellIs" dxfId="41" priority="9" stopIfTrue="1" operator="lessThan">
      <formula>0</formula>
    </cfRule>
  </conditionalFormatting>
  <conditionalFormatting sqref="D34">
    <cfRule type="cellIs" dxfId="40" priority="8" stopIfTrue="1" operator="lessThan">
      <formula>0</formula>
    </cfRule>
  </conditionalFormatting>
  <conditionalFormatting sqref="E23:H25">
    <cfRule type="cellIs" dxfId="39" priority="7" stopIfTrue="1" operator="lessThan">
      <formula>0</formula>
    </cfRule>
  </conditionalFormatting>
  <conditionalFormatting sqref="D17:F17">
    <cfRule type="cellIs" dxfId="38" priority="6" stopIfTrue="1" operator="lessThan">
      <formula>0</formula>
    </cfRule>
  </conditionalFormatting>
  <conditionalFormatting sqref="E10:H10">
    <cfRule type="cellIs" dxfId="37" priority="3" stopIfTrue="1" operator="lessThan">
      <formula>0</formula>
    </cfRule>
  </conditionalFormatting>
  <conditionalFormatting sqref="D7:H7">
    <cfRule type="cellIs" dxfId="36" priority="2" stopIfTrue="1" operator="lessThan">
      <formula>0</formula>
    </cfRule>
  </conditionalFormatting>
  <conditionalFormatting sqref="H20">
    <cfRule type="cellIs" dxfId="35" priority="1" stopIfTrue="1" operator="lessThan">
      <formula>0</formula>
    </cfRule>
  </conditionalFormatting>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6882-9C8B-4F4B-A80A-2E67A579FF28}">
  <dimension ref="B2:AO15"/>
  <sheetViews>
    <sheetView showGridLines="0" topLeftCell="E1" zoomScaleNormal="100" workbookViewId="0">
      <selection activeCell="I14" sqref="I14"/>
    </sheetView>
  </sheetViews>
  <sheetFormatPr defaultRowHeight="15" x14ac:dyDescent="0.25"/>
  <cols>
    <col min="1" max="1" width="2.140625" style="404" customWidth="1"/>
    <col min="2" max="2" width="8.5703125" style="404" customWidth="1"/>
    <col min="3" max="3" width="42.85546875" style="404" customWidth="1"/>
    <col min="4" max="11" width="18.7109375" style="404" customWidth="1"/>
    <col min="12" max="16384" width="9.140625" style="404"/>
  </cols>
  <sheetData>
    <row r="2" spans="2:41" ht="30" customHeight="1" x14ac:dyDescent="0.25">
      <c r="B2" s="318"/>
      <c r="C2" s="683" t="s">
        <v>1087</v>
      </c>
      <c r="D2" s="765"/>
      <c r="E2" s="765"/>
      <c r="F2" s="765"/>
      <c r="G2" s="765"/>
      <c r="H2" s="765"/>
      <c r="I2" s="685"/>
      <c r="J2" s="685"/>
      <c r="K2" s="685"/>
    </row>
    <row r="3" spans="2:41" x14ac:dyDescent="0.25">
      <c r="B3" s="318"/>
      <c r="C3" s="319"/>
      <c r="D3" s="320"/>
      <c r="E3" s="320"/>
      <c r="F3" s="320"/>
      <c r="G3" s="320"/>
      <c r="H3" s="320"/>
      <c r="I3" s="320"/>
      <c r="J3" s="320"/>
      <c r="K3" s="318"/>
    </row>
    <row r="4" spans="2:41" x14ac:dyDescent="0.25">
      <c r="B4" s="318"/>
      <c r="C4" s="319"/>
      <c r="D4" s="320"/>
      <c r="E4" s="320"/>
      <c r="F4" s="320"/>
      <c r="G4" s="320"/>
      <c r="H4" s="320"/>
      <c r="I4" s="320"/>
      <c r="J4" s="320"/>
      <c r="K4" s="318"/>
    </row>
    <row r="5" spans="2:41" ht="33.75" customHeight="1" x14ac:dyDescent="0.25">
      <c r="B5" s="318"/>
      <c r="C5" s="321"/>
      <c r="D5" s="1040" t="s">
        <v>1088</v>
      </c>
      <c r="E5" s="1041"/>
      <c r="F5" s="1040" t="s">
        <v>1089</v>
      </c>
      <c r="G5" s="1042"/>
      <c r="H5" s="1040" t="s">
        <v>1090</v>
      </c>
      <c r="I5" s="1042"/>
      <c r="J5" s="1040" t="s">
        <v>1091</v>
      </c>
      <c r="K5" s="1042"/>
    </row>
    <row r="6" spans="2:41" ht="48" customHeight="1" thickBot="1" x14ac:dyDescent="0.3">
      <c r="B6" s="318"/>
      <c r="C6" s="322" t="s">
        <v>2024</v>
      </c>
      <c r="D6" s="424"/>
      <c r="E6" s="323" t="s">
        <v>1092</v>
      </c>
      <c r="F6" s="324"/>
      <c r="G6" s="323" t="s">
        <v>1092</v>
      </c>
      <c r="H6" s="324"/>
      <c r="I6" s="323" t="s">
        <v>1093</v>
      </c>
      <c r="J6" s="324"/>
      <c r="K6" s="323" t="s">
        <v>1093</v>
      </c>
    </row>
    <row r="7" spans="2:41" ht="24" customHeight="1" thickBot="1" x14ac:dyDescent="0.3">
      <c r="B7" s="85" t="s">
        <v>1094</v>
      </c>
      <c r="C7" s="402" t="s">
        <v>1095</v>
      </c>
      <c r="D7" s="31">
        <v>40065.031999999999</v>
      </c>
      <c r="E7" s="31">
        <v>8148.9790000000003</v>
      </c>
      <c r="F7" s="423"/>
      <c r="G7" s="423"/>
      <c r="H7" s="31">
        <v>140038.24799999999</v>
      </c>
      <c r="I7" s="31">
        <v>18124.813999999998</v>
      </c>
      <c r="J7" s="423"/>
      <c r="K7" s="423"/>
      <c r="M7" s="88"/>
      <c r="N7" s="88"/>
      <c r="O7" s="88"/>
      <c r="P7" s="88"/>
      <c r="Q7" s="88"/>
      <c r="R7" s="88"/>
      <c r="S7" s="88"/>
      <c r="T7" s="88"/>
    </row>
    <row r="8" spans="2:41" ht="24" customHeight="1" thickBot="1" x14ac:dyDescent="0.3">
      <c r="B8" s="61" t="s">
        <v>1096</v>
      </c>
      <c r="C8" s="198" t="s">
        <v>1097</v>
      </c>
      <c r="D8" s="33"/>
      <c r="E8" s="33"/>
      <c r="F8" s="33"/>
      <c r="G8" s="33"/>
      <c r="H8" s="33">
        <v>715.60199999999998</v>
      </c>
      <c r="I8" s="33">
        <v>0</v>
      </c>
      <c r="J8" s="33">
        <v>715.60199999999998</v>
      </c>
      <c r="K8" s="33">
        <v>0</v>
      </c>
      <c r="M8" s="88"/>
      <c r="N8" s="88"/>
      <c r="O8" s="88"/>
      <c r="P8" s="88"/>
      <c r="Q8" s="88"/>
      <c r="R8" s="88"/>
      <c r="S8" s="88"/>
      <c r="T8" s="88"/>
    </row>
    <row r="9" spans="2:41" ht="24" customHeight="1" thickBot="1" x14ac:dyDescent="0.3">
      <c r="B9" s="61" t="s">
        <v>1098</v>
      </c>
      <c r="C9" s="198" t="s">
        <v>1033</v>
      </c>
      <c r="D9" s="33">
        <v>2982.0639999999999</v>
      </c>
      <c r="E9" s="33">
        <v>2193.5929999999998</v>
      </c>
      <c r="F9" s="33">
        <v>2876.8449999999998</v>
      </c>
      <c r="G9" s="33">
        <v>2240.3110000000001</v>
      </c>
      <c r="H9" s="33">
        <v>11229.962</v>
      </c>
      <c r="I9" s="33">
        <v>5581.0609999999997</v>
      </c>
      <c r="J9" s="33">
        <v>10051.107</v>
      </c>
      <c r="K9" s="33">
        <v>5477.0829999999996</v>
      </c>
      <c r="M9" s="88"/>
      <c r="N9" s="88"/>
      <c r="O9" s="88"/>
      <c r="P9" s="88"/>
      <c r="Q9" s="88"/>
      <c r="R9" s="88"/>
      <c r="S9" s="88"/>
      <c r="T9" s="88"/>
      <c r="V9" s="88"/>
      <c r="W9" s="88"/>
      <c r="X9" s="88"/>
      <c r="Y9" s="88"/>
      <c r="Z9" s="88"/>
      <c r="AA9" s="88"/>
      <c r="AB9" s="88"/>
      <c r="AC9" s="88"/>
      <c r="AD9" s="88"/>
      <c r="AE9" s="88"/>
      <c r="AF9" s="88"/>
      <c r="AG9" s="88"/>
      <c r="AH9" s="88"/>
      <c r="AI9" s="88"/>
      <c r="AJ9" s="88"/>
      <c r="AK9" s="88"/>
      <c r="AL9" s="88"/>
      <c r="AM9" s="88"/>
      <c r="AN9" s="88"/>
      <c r="AO9" s="88"/>
    </row>
    <row r="10" spans="2:41" ht="24" customHeight="1" thickBot="1" x14ac:dyDescent="0.3">
      <c r="B10" s="61" t="s">
        <v>1099</v>
      </c>
      <c r="C10" s="198" t="s">
        <v>1100</v>
      </c>
      <c r="D10" s="33">
        <v>34.354999999999997</v>
      </c>
      <c r="E10" s="33">
        <v>34.354999999999997</v>
      </c>
      <c r="F10" s="33">
        <v>31.835999999999999</v>
      </c>
      <c r="G10" s="33">
        <v>31.835999999999999</v>
      </c>
      <c r="H10" s="33">
        <v>1610.9929999999999</v>
      </c>
      <c r="I10" s="33">
        <v>1605.0150000000001</v>
      </c>
      <c r="J10" s="33">
        <v>1475.0930000000001</v>
      </c>
      <c r="K10" s="33">
        <v>1468.9749999999999</v>
      </c>
      <c r="M10" s="88"/>
      <c r="N10" s="88"/>
      <c r="O10" s="88"/>
      <c r="P10" s="88"/>
      <c r="Q10" s="88"/>
      <c r="R10" s="88"/>
      <c r="S10" s="88"/>
      <c r="T10" s="88"/>
      <c r="V10" s="88"/>
      <c r="W10" s="88"/>
      <c r="X10" s="88"/>
      <c r="Y10" s="88"/>
      <c r="Z10" s="88"/>
      <c r="AA10" s="88"/>
      <c r="AB10" s="88"/>
      <c r="AC10" s="88"/>
    </row>
    <row r="11" spans="2:41" ht="24" customHeight="1" thickBot="1" x14ac:dyDescent="0.3">
      <c r="B11" s="61" t="s">
        <v>1101</v>
      </c>
      <c r="C11" s="198" t="s">
        <v>1102</v>
      </c>
      <c r="D11" s="33">
        <v>108.995</v>
      </c>
      <c r="E11" s="33">
        <v>23.273</v>
      </c>
      <c r="F11" s="33">
        <v>105.491</v>
      </c>
      <c r="G11" s="33">
        <v>22.331</v>
      </c>
      <c r="H11" s="33">
        <v>211.41399999999999</v>
      </c>
      <c r="I11" s="33">
        <v>12.45</v>
      </c>
      <c r="J11" s="33">
        <v>202.02699999999999</v>
      </c>
      <c r="K11" s="33">
        <v>13.337999999999999</v>
      </c>
      <c r="M11" s="88"/>
      <c r="N11" s="88"/>
      <c r="O11" s="88"/>
      <c r="P11" s="88"/>
      <c r="Q11" s="88"/>
      <c r="R11" s="88"/>
      <c r="S11" s="88"/>
      <c r="T11" s="88"/>
      <c r="V11" s="88"/>
      <c r="W11" s="88"/>
      <c r="X11" s="88"/>
      <c r="Y11" s="88"/>
      <c r="Z11" s="88"/>
      <c r="AA11" s="88"/>
      <c r="AB11" s="88"/>
      <c r="AC11" s="88"/>
    </row>
    <row r="12" spans="2:41" ht="24" customHeight="1" thickBot="1" x14ac:dyDescent="0.3">
      <c r="B12" s="61" t="s">
        <v>1103</v>
      </c>
      <c r="C12" s="198" t="s">
        <v>1104</v>
      </c>
      <c r="D12" s="33">
        <v>1875.877</v>
      </c>
      <c r="E12" s="33">
        <v>1846.5409999999999</v>
      </c>
      <c r="F12" s="33">
        <v>1953.059</v>
      </c>
      <c r="G12" s="33">
        <v>1923.3219999999999</v>
      </c>
      <c r="H12" s="33">
        <v>3964.431</v>
      </c>
      <c r="I12" s="33">
        <v>3392.2310000000002</v>
      </c>
      <c r="J12" s="33">
        <v>4213.1819999999998</v>
      </c>
      <c r="K12" s="33">
        <v>3670.8139999999999</v>
      </c>
      <c r="M12" s="88"/>
      <c r="N12" s="88"/>
      <c r="O12" s="88"/>
      <c r="P12" s="88"/>
      <c r="Q12" s="88"/>
      <c r="R12" s="88"/>
      <c r="S12" s="88"/>
      <c r="T12" s="88"/>
      <c r="V12" s="88"/>
      <c r="W12" s="88"/>
      <c r="X12" s="88"/>
      <c r="Y12" s="88"/>
      <c r="Z12" s="88"/>
      <c r="AA12" s="88"/>
      <c r="AB12" s="88"/>
      <c r="AC12" s="88"/>
    </row>
    <row r="13" spans="2:41" ht="24" customHeight="1" thickBot="1" x14ac:dyDescent="0.3">
      <c r="B13" s="61" t="s">
        <v>1105</v>
      </c>
      <c r="C13" s="198" t="s">
        <v>1106</v>
      </c>
      <c r="D13" s="33">
        <v>407.28399999999999</v>
      </c>
      <c r="E13" s="33">
        <v>241.108</v>
      </c>
      <c r="F13" s="33">
        <v>370.69799999999998</v>
      </c>
      <c r="G13" s="33">
        <v>223.63399999999999</v>
      </c>
      <c r="H13" s="33">
        <v>2596.3359999999998</v>
      </c>
      <c r="I13" s="33">
        <v>2010.1949999999999</v>
      </c>
      <c r="J13" s="33">
        <v>2219.9520000000002</v>
      </c>
      <c r="K13" s="33">
        <v>1837.4939999999999</v>
      </c>
      <c r="M13" s="88"/>
      <c r="N13" s="88"/>
      <c r="O13" s="88"/>
      <c r="P13" s="88"/>
      <c r="Q13" s="88"/>
      <c r="R13" s="88"/>
      <c r="S13" s="88"/>
      <c r="T13" s="88"/>
      <c r="V13" s="88"/>
      <c r="W13" s="88"/>
      <c r="X13" s="88"/>
      <c r="Y13" s="88"/>
      <c r="Z13" s="88"/>
      <c r="AA13" s="88"/>
      <c r="AB13" s="88"/>
      <c r="AC13" s="88"/>
    </row>
    <row r="14" spans="2:41" ht="24" customHeight="1" thickBot="1" x14ac:dyDescent="0.3">
      <c r="B14" s="61" t="s">
        <v>1107</v>
      </c>
      <c r="C14" s="198" t="s">
        <v>1108</v>
      </c>
      <c r="D14" s="33">
        <v>698.90200000000004</v>
      </c>
      <c r="E14" s="33">
        <v>105.944</v>
      </c>
      <c r="F14" s="33">
        <v>553.08900000000006</v>
      </c>
      <c r="G14" s="33">
        <v>93.355999999999995</v>
      </c>
      <c r="H14" s="33">
        <v>4282.3580000000002</v>
      </c>
      <c r="I14" s="33">
        <v>178.63499999999999</v>
      </c>
      <c r="J14" s="33">
        <v>3351.7260000000001</v>
      </c>
      <c r="K14" s="33">
        <v>153.79599999999999</v>
      </c>
      <c r="M14" s="88"/>
      <c r="N14" s="88"/>
      <c r="O14" s="88"/>
      <c r="P14" s="88"/>
      <c r="Q14" s="88"/>
      <c r="R14" s="88"/>
      <c r="S14" s="88"/>
      <c r="T14" s="88"/>
      <c r="V14" s="88"/>
      <c r="W14" s="88"/>
      <c r="X14" s="88"/>
      <c r="Y14" s="88"/>
      <c r="Z14" s="88"/>
      <c r="AA14" s="88"/>
      <c r="AB14" s="88"/>
      <c r="AC14" s="88"/>
    </row>
    <row r="15" spans="2:41" ht="24" customHeight="1" thickBot="1" x14ac:dyDescent="0.3">
      <c r="B15" s="61" t="s">
        <v>1109</v>
      </c>
      <c r="C15" s="198" t="s">
        <v>815</v>
      </c>
      <c r="D15" s="33">
        <v>36653.152000000002</v>
      </c>
      <c r="E15" s="33">
        <v>6015.1890000000003</v>
      </c>
      <c r="F15" s="423"/>
      <c r="G15" s="423"/>
      <c r="H15" s="33">
        <v>128092.68399999999</v>
      </c>
      <c r="I15" s="33">
        <v>0</v>
      </c>
      <c r="J15" s="423"/>
      <c r="K15" s="423"/>
      <c r="M15" s="88"/>
      <c r="N15" s="88"/>
      <c r="O15" s="88"/>
      <c r="P15" s="88"/>
      <c r="Q15" s="88"/>
      <c r="R15" s="88"/>
      <c r="S15" s="88"/>
      <c r="T15" s="88"/>
      <c r="V15" s="88"/>
      <c r="W15" s="88"/>
      <c r="X15" s="88"/>
      <c r="Y15" s="88"/>
      <c r="Z15" s="88"/>
      <c r="AA15" s="88"/>
      <c r="AB15" s="88"/>
      <c r="AC15" s="88"/>
    </row>
  </sheetData>
  <mergeCells count="5">
    <mergeCell ref="C2:K2"/>
    <mergeCell ref="D5:E5"/>
    <mergeCell ref="F5:G5"/>
    <mergeCell ref="H5:I5"/>
    <mergeCell ref="J5:K5"/>
  </mergeCells>
  <conditionalFormatting sqref="D7:K15">
    <cfRule type="cellIs" dxfId="34" priority="1" stopIfTrue="1" operator="lessThan">
      <formula>0</formula>
    </cfRule>
  </conditionalFormatting>
  <pageMargins left="0.7" right="0.7" top="0.75" bottom="0.75" header="0.3" footer="0.3"/>
  <pageSetup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ACCA2-E804-471A-A306-83489EC00759}">
  <dimension ref="B2:K21"/>
  <sheetViews>
    <sheetView showGridLines="0" zoomScaleNormal="100" workbookViewId="0">
      <selection activeCell="G40" sqref="G40"/>
    </sheetView>
  </sheetViews>
  <sheetFormatPr defaultRowHeight="12" x14ac:dyDescent="0.2"/>
  <cols>
    <col min="1" max="1" width="2.140625" style="419" customWidth="1"/>
    <col min="2" max="2" width="8.5703125" style="419" customWidth="1"/>
    <col min="3" max="3" width="42.85546875" style="419" customWidth="1"/>
    <col min="4" max="7" width="18.7109375" style="419" customWidth="1"/>
    <col min="8" max="16384" width="9.140625" style="419"/>
  </cols>
  <sheetData>
    <row r="2" spans="2:11" ht="30" customHeight="1" x14ac:dyDescent="0.25">
      <c r="B2" s="325"/>
      <c r="C2" s="683" t="s">
        <v>1110</v>
      </c>
      <c r="D2" s="710"/>
      <c r="E2" s="710"/>
      <c r="F2" s="710"/>
      <c r="G2" s="710"/>
      <c r="H2" s="409"/>
      <c r="I2" s="404"/>
      <c r="J2" s="404"/>
      <c r="K2" s="404"/>
    </row>
    <row r="3" spans="2:11" x14ac:dyDescent="0.2">
      <c r="B3" s="325"/>
      <c r="C3" s="326"/>
      <c r="D3" s="327"/>
      <c r="E3" s="327"/>
      <c r="F3" s="327"/>
      <c r="G3" s="327"/>
    </row>
    <row r="4" spans="2:11" x14ac:dyDescent="0.2">
      <c r="B4" s="319"/>
      <c r="C4" s="319"/>
      <c r="D4" s="320"/>
      <c r="E4" s="320"/>
      <c r="F4" s="320"/>
      <c r="G4" s="320"/>
    </row>
    <row r="5" spans="2:11" ht="24" customHeight="1" x14ac:dyDescent="0.2">
      <c r="B5" s="325"/>
      <c r="C5" s="328"/>
      <c r="D5" s="1040" t="s">
        <v>1111</v>
      </c>
      <c r="E5" s="717"/>
      <c r="F5" s="1043" t="s">
        <v>1112</v>
      </c>
      <c r="G5" s="707"/>
    </row>
    <row r="6" spans="2:11" ht="24" customHeight="1" x14ac:dyDescent="0.2">
      <c r="B6" s="325"/>
      <c r="C6" s="328"/>
      <c r="D6" s="719"/>
      <c r="E6" s="717"/>
      <c r="F6" s="1044" t="s">
        <v>1113</v>
      </c>
      <c r="G6" s="715"/>
    </row>
    <row r="7" spans="2:11" ht="60" customHeight="1" thickBot="1" x14ac:dyDescent="0.25">
      <c r="B7" s="318"/>
      <c r="C7" s="322" t="s">
        <v>2024</v>
      </c>
      <c r="D7" s="424"/>
      <c r="E7" s="323" t="s">
        <v>1092</v>
      </c>
      <c r="F7" s="324"/>
      <c r="G7" s="323" t="s">
        <v>1093</v>
      </c>
    </row>
    <row r="8" spans="2:11" ht="24" customHeight="1" thickBot="1" x14ac:dyDescent="0.25">
      <c r="B8" s="85" t="s">
        <v>1114</v>
      </c>
      <c r="C8" s="402" t="s">
        <v>2025</v>
      </c>
      <c r="D8" s="31">
        <v>750.12699999999995</v>
      </c>
      <c r="E8" s="31">
        <v>750.12699999999995</v>
      </c>
      <c r="F8" s="31">
        <v>2864.54</v>
      </c>
      <c r="G8" s="31">
        <v>1650.866</v>
      </c>
    </row>
    <row r="9" spans="2:11" ht="24" customHeight="1" thickBot="1" x14ac:dyDescent="0.25">
      <c r="B9" s="61" t="s">
        <v>1115</v>
      </c>
      <c r="C9" s="198" t="s">
        <v>1116</v>
      </c>
      <c r="D9" s="33">
        <v>0</v>
      </c>
      <c r="E9" s="33">
        <v>0</v>
      </c>
      <c r="F9" s="33">
        <v>0</v>
      </c>
      <c r="G9" s="33">
        <v>0</v>
      </c>
    </row>
    <row r="10" spans="2:11" ht="24" customHeight="1" thickBot="1" x14ac:dyDescent="0.25">
      <c r="B10" s="61" t="s">
        <v>1117</v>
      </c>
      <c r="C10" s="198" t="s">
        <v>1097</v>
      </c>
      <c r="D10" s="33">
        <v>0</v>
      </c>
      <c r="E10" s="33">
        <v>0</v>
      </c>
      <c r="F10" s="33">
        <v>0</v>
      </c>
      <c r="G10" s="33">
        <v>0</v>
      </c>
    </row>
    <row r="11" spans="2:11" ht="24" customHeight="1" thickBot="1" x14ac:dyDescent="0.25">
      <c r="B11" s="61" t="s">
        <v>1118</v>
      </c>
      <c r="C11" s="198" t="s">
        <v>1033</v>
      </c>
      <c r="D11" s="33">
        <v>750.12699999999995</v>
      </c>
      <c r="E11" s="33">
        <v>750.12699999999995</v>
      </c>
      <c r="F11" s="33">
        <v>2678.8009999999999</v>
      </c>
      <c r="G11" s="33">
        <v>1650.866</v>
      </c>
    </row>
    <row r="12" spans="2:11" ht="24" customHeight="1" thickBot="1" x14ac:dyDescent="0.25">
      <c r="B12" s="61" t="s">
        <v>1119</v>
      </c>
      <c r="C12" s="198" t="s">
        <v>1100</v>
      </c>
      <c r="D12" s="33">
        <v>0</v>
      </c>
      <c r="E12" s="33">
        <v>0</v>
      </c>
      <c r="F12" s="33">
        <v>0</v>
      </c>
      <c r="G12" s="33">
        <v>0</v>
      </c>
    </row>
    <row r="13" spans="2:11" ht="24" customHeight="1" thickBot="1" x14ac:dyDescent="0.25">
      <c r="B13" s="61" t="s">
        <v>1120</v>
      </c>
      <c r="C13" s="198" t="s">
        <v>1102</v>
      </c>
      <c r="D13" s="33">
        <v>0</v>
      </c>
      <c r="E13" s="33">
        <v>0</v>
      </c>
      <c r="F13" s="33">
        <v>67.316000000000003</v>
      </c>
      <c r="G13" s="33">
        <v>3.927</v>
      </c>
    </row>
    <row r="14" spans="2:11" ht="24" customHeight="1" thickBot="1" x14ac:dyDescent="0.25">
      <c r="B14" s="61" t="s">
        <v>1121</v>
      </c>
      <c r="C14" s="198" t="s">
        <v>1104</v>
      </c>
      <c r="D14" s="33">
        <v>750.12699999999995</v>
      </c>
      <c r="E14" s="33">
        <v>750.12699999999995</v>
      </c>
      <c r="F14" s="33">
        <v>1433.64</v>
      </c>
      <c r="G14" s="33">
        <v>1433.0119999999999</v>
      </c>
    </row>
    <row r="15" spans="2:11" ht="24" customHeight="1" thickBot="1" x14ac:dyDescent="0.25">
      <c r="B15" s="61" t="s">
        <v>1122</v>
      </c>
      <c r="C15" s="198" t="s">
        <v>1106</v>
      </c>
      <c r="D15" s="33">
        <v>0</v>
      </c>
      <c r="E15" s="33">
        <v>0</v>
      </c>
      <c r="F15" s="33">
        <v>425.81400000000002</v>
      </c>
      <c r="G15" s="33">
        <v>26.457999999999998</v>
      </c>
    </row>
    <row r="16" spans="2:11" ht="24" customHeight="1" thickBot="1" x14ac:dyDescent="0.25">
      <c r="B16" s="61" t="s">
        <v>1123</v>
      </c>
      <c r="C16" s="198" t="s">
        <v>1108</v>
      </c>
      <c r="D16" s="33">
        <v>0</v>
      </c>
      <c r="E16" s="33">
        <v>0</v>
      </c>
      <c r="F16" s="33">
        <v>714.42</v>
      </c>
      <c r="G16" s="33">
        <v>84.116</v>
      </c>
    </row>
    <row r="17" spans="2:7" ht="24" customHeight="1" thickBot="1" x14ac:dyDescent="0.25">
      <c r="B17" s="61" t="s">
        <v>1124</v>
      </c>
      <c r="C17" s="198" t="s">
        <v>1125</v>
      </c>
      <c r="D17" s="33">
        <v>0</v>
      </c>
      <c r="E17" s="33">
        <v>0</v>
      </c>
      <c r="F17" s="33">
        <v>192.255</v>
      </c>
      <c r="G17" s="33">
        <v>0</v>
      </c>
    </row>
    <row r="18" spans="2:7" ht="24" customHeight="1" thickBot="1" x14ac:dyDescent="0.25">
      <c r="B18" s="61" t="s">
        <v>1126</v>
      </c>
      <c r="C18" s="198" t="s">
        <v>1127</v>
      </c>
      <c r="D18" s="33">
        <v>0</v>
      </c>
      <c r="E18" s="33">
        <v>0</v>
      </c>
      <c r="F18" s="33">
        <v>0</v>
      </c>
      <c r="G18" s="33">
        <v>0</v>
      </c>
    </row>
    <row r="19" spans="2:7" ht="24" customHeight="1" thickBot="1" x14ac:dyDescent="0.25">
      <c r="B19" s="329" t="s">
        <v>1128</v>
      </c>
      <c r="C19" s="330" t="s">
        <v>1129</v>
      </c>
      <c r="D19" s="33">
        <v>0</v>
      </c>
      <c r="E19" s="33">
        <v>0</v>
      </c>
      <c r="F19" s="33">
        <v>460.74099999999999</v>
      </c>
      <c r="G19" s="33">
        <v>0</v>
      </c>
    </row>
    <row r="20" spans="2:7" ht="24" customHeight="1" thickBot="1" x14ac:dyDescent="0.25">
      <c r="B20" s="329">
        <v>245</v>
      </c>
      <c r="C20" s="330" t="s">
        <v>2026</v>
      </c>
      <c r="D20" s="423"/>
      <c r="E20" s="423"/>
      <c r="F20" s="31">
        <v>0</v>
      </c>
      <c r="G20" s="31">
        <v>0</v>
      </c>
    </row>
    <row r="21" spans="2:7" ht="24" customHeight="1" thickBot="1" x14ac:dyDescent="0.25">
      <c r="B21" s="329">
        <v>250</v>
      </c>
      <c r="C21" s="330" t="s">
        <v>2027</v>
      </c>
      <c r="D21" s="31">
        <v>40815.159</v>
      </c>
      <c r="E21" s="31">
        <v>8899.1059999999998</v>
      </c>
      <c r="F21" s="423"/>
      <c r="G21" s="423"/>
    </row>
  </sheetData>
  <mergeCells count="4">
    <mergeCell ref="C2:G2"/>
    <mergeCell ref="D5:E6"/>
    <mergeCell ref="F5:G5"/>
    <mergeCell ref="F6:G6"/>
  </mergeCells>
  <conditionalFormatting sqref="D3:G3">
    <cfRule type="cellIs" dxfId="33" priority="7" stopIfTrue="1" operator="lessThan">
      <formula>0</formula>
    </cfRule>
  </conditionalFormatting>
  <conditionalFormatting sqref="D9:G19">
    <cfRule type="cellIs" dxfId="32" priority="6" stopIfTrue="1" operator="lessThan">
      <formula>0</formula>
    </cfRule>
  </conditionalFormatting>
  <conditionalFormatting sqref="F20:G20">
    <cfRule type="cellIs" dxfId="31" priority="5" stopIfTrue="1" operator="lessThan">
      <formula>0</formula>
    </cfRule>
  </conditionalFormatting>
  <conditionalFormatting sqref="D21:E21">
    <cfRule type="cellIs" dxfId="30" priority="4" stopIfTrue="1" operator="lessThan">
      <formula>0</formula>
    </cfRule>
  </conditionalFormatting>
  <conditionalFormatting sqref="D8:G8">
    <cfRule type="cellIs" dxfId="29" priority="3" stopIfTrue="1" operator="lessThan">
      <formula>0</formula>
    </cfRule>
  </conditionalFormatting>
  <conditionalFormatting sqref="D20:E20">
    <cfRule type="cellIs" dxfId="28" priority="2" stopIfTrue="1" operator="lessThan">
      <formula>0</formula>
    </cfRule>
  </conditionalFormatting>
  <conditionalFormatting sqref="F21:G21">
    <cfRule type="cellIs" dxfId="27" priority="1" stopIfTrue="1" operator="lessThan">
      <formula>0</formula>
    </cfRule>
  </conditionalFormatting>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85757-4684-4EA9-B4A2-F9C8CF987109}">
  <dimension ref="B2:G14"/>
  <sheetViews>
    <sheetView showGridLines="0" zoomScaleNormal="100" workbookViewId="0">
      <selection activeCell="D31" sqref="D31"/>
    </sheetView>
  </sheetViews>
  <sheetFormatPr defaultRowHeight="15" x14ac:dyDescent="0.25"/>
  <cols>
    <col min="1" max="1" width="2.140625" style="404" customWidth="1"/>
    <col min="2" max="2" width="8.5703125" style="404" customWidth="1"/>
    <col min="3" max="3" width="38.5703125" style="404" customWidth="1"/>
    <col min="4" max="5" width="25.7109375" style="404" customWidth="1"/>
    <col min="6" max="16384" width="9.140625" style="404"/>
  </cols>
  <sheetData>
    <row r="2" spans="2:7" ht="30" customHeight="1" x14ac:dyDescent="0.25">
      <c r="B2" s="683" t="s">
        <v>1130</v>
      </c>
      <c r="C2" s="685"/>
      <c r="D2" s="685"/>
      <c r="E2" s="685"/>
    </row>
    <row r="3" spans="2:7" x14ac:dyDescent="0.25">
      <c r="B3" s="331"/>
      <c r="D3" s="1045"/>
      <c r="E3" s="1046"/>
    </row>
    <row r="4" spans="2:7" ht="64.5" customHeight="1" thickBot="1" x14ac:dyDescent="0.3">
      <c r="C4" s="332" t="s">
        <v>2028</v>
      </c>
      <c r="D4" s="64" t="s">
        <v>1131</v>
      </c>
      <c r="E4" s="64" t="s">
        <v>1132</v>
      </c>
    </row>
    <row r="5" spans="2:7" ht="24" customHeight="1" thickBot="1" x14ac:dyDescent="0.3">
      <c r="B5" s="30" t="s">
        <v>1094</v>
      </c>
      <c r="C5" s="30" t="s">
        <v>1133</v>
      </c>
      <c r="D5" s="33">
        <v>28661.608622714532</v>
      </c>
      <c r="E5" s="33">
        <v>36730.430782426512</v>
      </c>
      <c r="F5" s="88"/>
      <c r="G5" s="88"/>
    </row>
    <row r="6" spans="2:7" ht="24" customHeight="1" thickBot="1" x14ac:dyDescent="0.3">
      <c r="B6" s="551" t="s">
        <v>2029</v>
      </c>
      <c r="C6" s="30" t="s">
        <v>806</v>
      </c>
      <c r="D6" s="33">
        <v>5581.5267122869482</v>
      </c>
      <c r="E6" s="33">
        <v>6660.6115960769203</v>
      </c>
      <c r="F6" s="88"/>
      <c r="G6" s="88"/>
    </row>
    <row r="7" spans="2:7" ht="24" customHeight="1" thickBot="1" x14ac:dyDescent="0.3">
      <c r="B7" s="30" t="s">
        <v>1098</v>
      </c>
      <c r="C7" s="30" t="s">
        <v>2030</v>
      </c>
      <c r="D7" s="33">
        <v>17063.747603999996</v>
      </c>
      <c r="E7" s="33">
        <v>22177.82909857923</v>
      </c>
      <c r="F7" s="88"/>
      <c r="G7" s="88"/>
    </row>
    <row r="8" spans="2:7" ht="24" customHeight="1" thickBot="1" x14ac:dyDescent="0.3">
      <c r="B8" s="30" t="s">
        <v>1099</v>
      </c>
      <c r="C8" s="552" t="s">
        <v>2031</v>
      </c>
      <c r="D8" s="33">
        <v>983.96094767500017</v>
      </c>
      <c r="E8" s="33">
        <v>1070.1046822598692</v>
      </c>
      <c r="F8" s="88"/>
      <c r="G8" s="88"/>
    </row>
    <row r="9" spans="2:7" ht="24" customHeight="1" thickBot="1" x14ac:dyDescent="0.3">
      <c r="B9" s="30" t="s">
        <v>1103</v>
      </c>
      <c r="C9" s="552" t="s">
        <v>2032</v>
      </c>
      <c r="D9" s="33">
        <v>16079.786656324999</v>
      </c>
      <c r="E9" s="33">
        <v>21107.724416319361</v>
      </c>
      <c r="F9" s="88"/>
      <c r="G9" s="88"/>
    </row>
    <row r="10" spans="2:7" ht="15.75" thickBot="1" x14ac:dyDescent="0.3">
      <c r="B10" s="30" t="s">
        <v>1105</v>
      </c>
      <c r="C10" s="553" t="s">
        <v>2033</v>
      </c>
      <c r="D10" s="554">
        <v>15353.404399499999</v>
      </c>
      <c r="E10" s="554">
        <v>20013.714495283901</v>
      </c>
      <c r="F10" s="88"/>
      <c r="G10" s="88"/>
    </row>
    <row r="11" spans="2:7" ht="15.75" thickBot="1" x14ac:dyDescent="0.3">
      <c r="B11" s="30" t="s">
        <v>1107</v>
      </c>
      <c r="C11" s="30" t="s">
        <v>1134</v>
      </c>
      <c r="D11" s="33">
        <v>6053.8902790000293</v>
      </c>
      <c r="E11" s="33">
        <v>7523.8046238951629</v>
      </c>
      <c r="F11" s="88"/>
      <c r="G11" s="88"/>
    </row>
    <row r="12" spans="2:7" ht="15.75" thickBot="1" x14ac:dyDescent="0.3">
      <c r="B12" s="30" t="s">
        <v>2034</v>
      </c>
      <c r="C12" s="552" t="s">
        <v>2035</v>
      </c>
      <c r="D12" s="33">
        <v>6029.7016134999994</v>
      </c>
      <c r="E12" s="33">
        <v>7496.1747687076304</v>
      </c>
      <c r="F12" s="88"/>
      <c r="G12" s="88"/>
    </row>
    <row r="13" spans="2:7" ht="15.75" thickBot="1" x14ac:dyDescent="0.3">
      <c r="B13" s="30" t="s">
        <v>1109</v>
      </c>
      <c r="C13" s="30" t="s">
        <v>2036</v>
      </c>
      <c r="D13" s="33">
        <v>2617.6284111766563</v>
      </c>
      <c r="E13" s="33">
        <v>4321.9069102577605</v>
      </c>
      <c r="F13" s="88"/>
      <c r="G13" s="88"/>
    </row>
    <row r="14" spans="2:7" ht="15.75" thickBot="1" x14ac:dyDescent="0.3">
      <c r="B14" s="142" t="s">
        <v>1119</v>
      </c>
      <c r="C14" s="142" t="s">
        <v>2037</v>
      </c>
      <c r="D14" s="31">
        <v>31279.237033891186</v>
      </c>
      <c r="E14" s="31">
        <v>41162.901539960018</v>
      </c>
      <c r="F14" s="88"/>
      <c r="G14" s="88"/>
    </row>
  </sheetData>
  <mergeCells count="2">
    <mergeCell ref="B2:E2"/>
    <mergeCell ref="D3:E3"/>
  </mergeCells>
  <conditionalFormatting sqref="D7:E9">
    <cfRule type="cellIs" dxfId="26" priority="2" stopIfTrue="1" operator="lessThan">
      <formula>0</formula>
    </cfRule>
  </conditionalFormatting>
  <conditionalFormatting sqref="D5:E5">
    <cfRule type="cellIs" dxfId="25" priority="4" stopIfTrue="1" operator="lessThan">
      <formula>0</formula>
    </cfRule>
  </conditionalFormatting>
  <conditionalFormatting sqref="D6:E6">
    <cfRule type="cellIs" dxfId="24" priority="3" stopIfTrue="1" operator="lessThan">
      <formula>0</formula>
    </cfRule>
  </conditionalFormatting>
  <conditionalFormatting sqref="D10:E14">
    <cfRule type="cellIs" dxfId="23" priority="1" stopIfTrue="1" operator="lessThan">
      <formula>0</formula>
    </cfRule>
  </conditionalFormatting>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E762-3B21-45F3-9BC3-0B1361AE2CA9}">
  <dimension ref="B2:H17"/>
  <sheetViews>
    <sheetView showGridLines="0" workbookViewId="0"/>
  </sheetViews>
  <sheetFormatPr defaultRowHeight="14.25" x14ac:dyDescent="0.2"/>
  <cols>
    <col min="1" max="1" width="2.140625" style="408" customWidth="1"/>
    <col min="2" max="2" width="8.5703125" style="408" customWidth="1"/>
    <col min="3" max="3" width="42.85546875" style="408" customWidth="1"/>
    <col min="4" max="8" width="15.7109375" style="408" customWidth="1"/>
    <col min="9" max="16384" width="9.140625" style="408"/>
  </cols>
  <sheetData>
    <row r="2" spans="2:8" ht="30" customHeight="1" x14ac:dyDescent="0.25">
      <c r="B2" s="683" t="s">
        <v>630</v>
      </c>
      <c r="C2" s="685"/>
      <c r="D2" s="685"/>
      <c r="E2" s="685"/>
      <c r="F2" s="685"/>
      <c r="G2" s="685"/>
      <c r="H2" s="685"/>
    </row>
    <row r="3" spans="2:8" x14ac:dyDescent="0.2">
      <c r="B3" s="193"/>
      <c r="C3" s="193"/>
      <c r="D3" s="193"/>
      <c r="E3" s="193"/>
      <c r="F3" s="193"/>
      <c r="G3" s="193"/>
      <c r="H3" s="193"/>
    </row>
    <row r="4" spans="2:8" ht="27" customHeight="1" x14ac:dyDescent="0.2">
      <c r="C4" s="193"/>
      <c r="D4" s="193"/>
      <c r="E4" s="193"/>
      <c r="F4" s="193"/>
      <c r="G4" s="193"/>
      <c r="H4" s="121">
        <v>44926</v>
      </c>
    </row>
    <row r="5" spans="2:8" ht="24.75" customHeight="1" x14ac:dyDescent="0.2">
      <c r="B5" s="194"/>
      <c r="C5" s="195"/>
      <c r="D5" s="1047" t="s">
        <v>631</v>
      </c>
      <c r="E5" s="1047"/>
      <c r="F5" s="1048"/>
      <c r="G5" s="1049" t="s">
        <v>474</v>
      </c>
      <c r="H5" s="1051" t="s">
        <v>268</v>
      </c>
    </row>
    <row r="6" spans="2:8" ht="24.75" customHeight="1" thickBot="1" x14ac:dyDescent="0.25">
      <c r="B6" s="196"/>
      <c r="C6" s="197"/>
      <c r="D6" s="146" t="s">
        <v>632</v>
      </c>
      <c r="E6" s="147" t="s">
        <v>633</v>
      </c>
      <c r="F6" s="147" t="s">
        <v>634</v>
      </c>
      <c r="G6" s="1050"/>
      <c r="H6" s="1050"/>
    </row>
    <row r="7" spans="2:8" ht="24.75" customHeight="1" thickBot="1" x14ac:dyDescent="0.25">
      <c r="B7" s="85">
        <v>1</v>
      </c>
      <c r="C7" s="402" t="s">
        <v>635</v>
      </c>
      <c r="D7" s="33"/>
      <c r="E7" s="33"/>
      <c r="F7" s="33"/>
      <c r="G7" s="33"/>
      <c r="H7" s="33"/>
    </row>
    <row r="8" spans="2:8" ht="24.75" customHeight="1" thickBot="1" x14ac:dyDescent="0.25">
      <c r="B8" s="85">
        <v>2</v>
      </c>
      <c r="C8" s="402" t="s">
        <v>636</v>
      </c>
      <c r="D8" s="33">
        <v>2054.29</v>
      </c>
      <c r="E8" s="33">
        <v>2150.15</v>
      </c>
      <c r="F8" s="33">
        <v>2399.1</v>
      </c>
      <c r="G8" s="33"/>
      <c r="H8" s="33"/>
    </row>
    <row r="9" spans="2:8" ht="24.75" customHeight="1" thickBot="1" x14ac:dyDescent="0.25">
      <c r="B9" s="61">
        <v>3</v>
      </c>
      <c r="C9" s="198" t="s">
        <v>637</v>
      </c>
      <c r="D9" s="33">
        <v>2054.29</v>
      </c>
      <c r="E9" s="33">
        <v>2150.15</v>
      </c>
      <c r="F9" s="199">
        <v>2399.1</v>
      </c>
      <c r="G9" s="199">
        <v>293.39999999999998</v>
      </c>
      <c r="H9" s="199">
        <v>3667.46</v>
      </c>
    </row>
    <row r="10" spans="2:8" ht="24.75" customHeight="1" thickBot="1" x14ac:dyDescent="0.25">
      <c r="B10" s="61">
        <v>4</v>
      </c>
      <c r="C10" s="198" t="s">
        <v>638</v>
      </c>
      <c r="D10" s="33"/>
      <c r="E10" s="33"/>
      <c r="F10" s="199"/>
      <c r="G10" s="200"/>
      <c r="H10" s="201"/>
    </row>
    <row r="11" spans="2:8" ht="24.75" customHeight="1" thickBot="1" x14ac:dyDescent="0.25">
      <c r="B11" s="85">
        <v>5</v>
      </c>
      <c r="C11" s="402" t="s">
        <v>639</v>
      </c>
      <c r="D11" s="33"/>
      <c r="E11" s="33"/>
      <c r="F11" s="33"/>
      <c r="G11" s="33"/>
      <c r="H11" s="33"/>
    </row>
    <row r="16" spans="2:8" x14ac:dyDescent="0.2">
      <c r="D16" s="59"/>
      <c r="E16" s="59"/>
      <c r="F16" s="59"/>
    </row>
    <row r="17" spans="4:8" x14ac:dyDescent="0.2">
      <c r="D17" s="59"/>
      <c r="E17" s="59"/>
      <c r="F17" s="59"/>
      <c r="G17" s="59"/>
      <c r="H17" s="59"/>
    </row>
  </sheetData>
  <mergeCells count="4">
    <mergeCell ref="B2:H2"/>
    <mergeCell ref="D5:F5"/>
    <mergeCell ref="G5:G6"/>
    <mergeCell ref="H5:H6"/>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97A5-AA64-4E53-856E-AEE815B16607}">
  <dimension ref="B2:R25"/>
  <sheetViews>
    <sheetView showGridLines="0" zoomScale="110" zoomScaleNormal="110" workbookViewId="0">
      <selection activeCell="C5" sqref="C5:D5"/>
    </sheetView>
  </sheetViews>
  <sheetFormatPr defaultRowHeight="15" x14ac:dyDescent="0.25"/>
  <cols>
    <col min="1" max="1" width="2.140625" style="636" customWidth="1"/>
    <col min="2" max="2" width="8.5703125" style="636" customWidth="1"/>
    <col min="3" max="3" width="14.28515625" style="636" customWidth="1"/>
    <col min="4" max="4" width="28.5703125" style="636" customWidth="1"/>
    <col min="5" max="8" width="15.7109375" style="636" customWidth="1"/>
    <col min="9" max="16384" width="9.140625" style="636"/>
  </cols>
  <sheetData>
    <row r="2" spans="2:18" ht="30" customHeight="1" x14ac:dyDescent="0.25">
      <c r="B2" s="642"/>
      <c r="C2" s="683" t="s">
        <v>2121</v>
      </c>
      <c r="D2" s="765"/>
      <c r="E2" s="765"/>
      <c r="F2" s="765"/>
      <c r="G2" s="765"/>
      <c r="H2" s="765"/>
      <c r="I2" s="637"/>
      <c r="J2" s="637"/>
      <c r="K2" s="637"/>
      <c r="L2" s="637"/>
      <c r="M2" s="637"/>
      <c r="N2" s="637"/>
      <c r="O2" s="637"/>
      <c r="P2" s="637"/>
      <c r="Q2" s="637"/>
      <c r="R2" s="637"/>
    </row>
    <row r="3" spans="2:18" ht="15.75" customHeight="1" x14ac:dyDescent="0.25">
      <c r="B3" s="642"/>
      <c r="C3" s="637"/>
      <c r="D3" s="640"/>
      <c r="E3" s="640"/>
      <c r="F3" s="640"/>
      <c r="G3" s="640"/>
      <c r="H3" s="640"/>
      <c r="I3" s="637"/>
      <c r="J3" s="637"/>
      <c r="K3" s="637"/>
      <c r="L3" s="637"/>
      <c r="M3" s="637"/>
      <c r="N3" s="637"/>
      <c r="O3" s="637"/>
      <c r="P3" s="637"/>
      <c r="Q3" s="637"/>
      <c r="R3" s="637"/>
    </row>
    <row r="4" spans="2:18" ht="27" customHeight="1" x14ac:dyDescent="0.25">
      <c r="B4" s="642"/>
      <c r="C4" s="642"/>
      <c r="D4" s="642"/>
      <c r="E4" s="642"/>
      <c r="F4" s="642"/>
      <c r="G4" s="642"/>
      <c r="H4" s="121"/>
    </row>
    <row r="5" spans="2:18" ht="39" thickBot="1" x14ac:dyDescent="0.3">
      <c r="B5" s="642"/>
      <c r="C5" s="1052" t="s">
        <v>2122</v>
      </c>
      <c r="D5" s="1053"/>
      <c r="E5" s="638" t="s">
        <v>2123</v>
      </c>
      <c r="F5" s="638" t="s">
        <v>2124</v>
      </c>
      <c r="G5" s="638" t="s">
        <v>2125</v>
      </c>
      <c r="H5" s="638" t="s">
        <v>2126</v>
      </c>
    </row>
    <row r="6" spans="2:18" ht="15.75" customHeight="1" thickBot="1" x14ac:dyDescent="0.3">
      <c r="B6" s="85">
        <v>1</v>
      </c>
      <c r="C6" s="1054" t="s">
        <v>2127</v>
      </c>
      <c r="D6" s="635" t="s">
        <v>2128</v>
      </c>
      <c r="E6" s="643">
        <v>11</v>
      </c>
      <c r="F6" s="644">
        <v>5</v>
      </c>
      <c r="G6" s="644">
        <v>50</v>
      </c>
      <c r="H6" s="645">
        <v>173</v>
      </c>
    </row>
    <row r="7" spans="2:18" ht="15.75" thickBot="1" x14ac:dyDescent="0.3">
      <c r="B7" s="85">
        <v>2</v>
      </c>
      <c r="C7" s="1055"/>
      <c r="D7" s="635" t="s">
        <v>2129</v>
      </c>
      <c r="E7" s="646">
        <v>1145700</v>
      </c>
      <c r="F7" s="647">
        <v>3550932</v>
      </c>
      <c r="G7" s="647">
        <v>13199447</v>
      </c>
      <c r="H7" s="648">
        <v>28447730</v>
      </c>
    </row>
    <row r="8" spans="2:18" ht="15.75" thickBot="1" x14ac:dyDescent="0.3">
      <c r="B8" s="61">
        <v>3</v>
      </c>
      <c r="C8" s="1055"/>
      <c r="D8" s="198" t="s">
        <v>2130</v>
      </c>
      <c r="E8" s="143">
        <v>1145700</v>
      </c>
      <c r="F8" s="143">
        <v>2645000</v>
      </c>
      <c r="G8" s="143">
        <v>10648613</v>
      </c>
      <c r="H8" s="143">
        <v>22906167</v>
      </c>
    </row>
    <row r="9" spans="2:18" ht="24.75" thickBot="1" x14ac:dyDescent="0.3">
      <c r="B9" s="61" t="s">
        <v>2131</v>
      </c>
      <c r="C9" s="1055"/>
      <c r="D9" s="198" t="s">
        <v>2132</v>
      </c>
      <c r="E9" s="31"/>
      <c r="F9" s="31"/>
      <c r="G9" s="31"/>
      <c r="H9" s="31"/>
    </row>
    <row r="10" spans="2:18" ht="36.75" thickBot="1" x14ac:dyDescent="0.3">
      <c r="B10" s="61">
        <v>5</v>
      </c>
      <c r="C10" s="1055"/>
      <c r="D10" s="198" t="s">
        <v>2133</v>
      </c>
      <c r="E10" s="31"/>
      <c r="F10" s="31"/>
      <c r="G10" s="31"/>
      <c r="H10" s="31"/>
    </row>
    <row r="11" spans="2:18" ht="15.75" thickBot="1" x14ac:dyDescent="0.3">
      <c r="B11" s="61" t="s">
        <v>2134</v>
      </c>
      <c r="C11" s="1055"/>
      <c r="D11" s="198" t="s">
        <v>2135</v>
      </c>
      <c r="E11" s="31"/>
      <c r="F11" s="31"/>
      <c r="G11" s="31"/>
      <c r="H11" s="31"/>
    </row>
    <row r="12" spans="2:18" ht="15.75" thickBot="1" x14ac:dyDescent="0.3">
      <c r="B12" s="61">
        <v>7</v>
      </c>
      <c r="C12" s="1056"/>
      <c r="D12" s="198" t="s">
        <v>2136</v>
      </c>
      <c r="E12" s="36"/>
      <c r="F12" s="36">
        <v>905932</v>
      </c>
      <c r="G12" s="36">
        <v>2550834</v>
      </c>
      <c r="H12" s="36">
        <v>5541563</v>
      </c>
    </row>
    <row r="13" spans="2:18" ht="15.75" customHeight="1" thickBot="1" x14ac:dyDescent="0.3">
      <c r="B13" s="85">
        <v>9</v>
      </c>
      <c r="C13" s="1054" t="s">
        <v>2137</v>
      </c>
      <c r="D13" s="635" t="s">
        <v>2128</v>
      </c>
      <c r="E13" s="41"/>
      <c r="F13" s="41">
        <v>5</v>
      </c>
      <c r="G13" s="41">
        <v>50</v>
      </c>
      <c r="H13" s="41">
        <v>173</v>
      </c>
    </row>
    <row r="14" spans="2:18" ht="15.75" thickBot="1" x14ac:dyDescent="0.3">
      <c r="B14" s="85">
        <v>10</v>
      </c>
      <c r="C14" s="1055"/>
      <c r="D14" s="635" t="s">
        <v>2138</v>
      </c>
      <c r="E14" s="41"/>
      <c r="F14" s="41">
        <v>1036164</v>
      </c>
      <c r="G14" s="41">
        <v>2697194</v>
      </c>
      <c r="H14" s="41">
        <v>5328910</v>
      </c>
    </row>
    <row r="15" spans="2:18" ht="15.75" thickBot="1" x14ac:dyDescent="0.3">
      <c r="B15" s="61">
        <v>11</v>
      </c>
      <c r="C15" s="1055"/>
      <c r="D15" s="198" t="s">
        <v>2130</v>
      </c>
      <c r="E15" s="143"/>
      <c r="F15" s="143">
        <v>518082</v>
      </c>
      <c r="G15" s="143">
        <v>590224</v>
      </c>
      <c r="H15" s="143">
        <v>700010.5</v>
      </c>
    </row>
    <row r="16" spans="2:18" ht="15.75" thickBot="1" x14ac:dyDescent="0.3">
      <c r="B16" s="61">
        <v>12</v>
      </c>
      <c r="C16" s="1055"/>
      <c r="D16" s="198" t="s">
        <v>2139</v>
      </c>
      <c r="E16" s="31"/>
      <c r="F16" s="31">
        <v>274502</v>
      </c>
      <c r="G16" s="31">
        <v>293020</v>
      </c>
      <c r="H16" s="31">
        <v>38053.4</v>
      </c>
    </row>
    <row r="17" spans="2:8" ht="24.75" thickBot="1" x14ac:dyDescent="0.3">
      <c r="B17" s="61" t="s">
        <v>2140</v>
      </c>
      <c r="C17" s="1055"/>
      <c r="D17" s="198" t="s">
        <v>2132</v>
      </c>
      <c r="E17" s="31"/>
      <c r="F17" s="31"/>
      <c r="G17" s="31"/>
      <c r="H17" s="31"/>
    </row>
    <row r="18" spans="2:8" ht="15.75" thickBot="1" x14ac:dyDescent="0.3">
      <c r="B18" s="61" t="s">
        <v>2141</v>
      </c>
      <c r="C18" s="1055"/>
      <c r="D18" s="198" t="s">
        <v>2139</v>
      </c>
      <c r="E18" s="31"/>
      <c r="F18" s="31"/>
      <c r="G18" s="31"/>
      <c r="H18" s="31"/>
    </row>
    <row r="19" spans="2:8" ht="36.75" thickBot="1" x14ac:dyDescent="0.3">
      <c r="B19" s="61" t="s">
        <v>2142</v>
      </c>
      <c r="C19" s="1055"/>
      <c r="D19" s="198" t="s">
        <v>2133</v>
      </c>
      <c r="E19" s="31"/>
      <c r="F19" s="31">
        <v>518082</v>
      </c>
      <c r="G19" s="31">
        <v>2106970</v>
      </c>
      <c r="H19" s="31">
        <v>4628899.5</v>
      </c>
    </row>
    <row r="20" spans="2:8" ht="15.75" thickBot="1" x14ac:dyDescent="0.3">
      <c r="B20" s="61" t="s">
        <v>2143</v>
      </c>
      <c r="C20" s="1055"/>
      <c r="D20" s="198" t="s">
        <v>2139</v>
      </c>
      <c r="E20" s="31"/>
      <c r="F20" s="31">
        <v>274502</v>
      </c>
      <c r="G20" s="31">
        <v>293020</v>
      </c>
      <c r="H20" s="31">
        <v>38053.4</v>
      </c>
    </row>
    <row r="21" spans="2:8" ht="15.75" thickBot="1" x14ac:dyDescent="0.3">
      <c r="B21" s="61" t="s">
        <v>2144</v>
      </c>
      <c r="C21" s="1055"/>
      <c r="D21" s="198" t="s">
        <v>2135</v>
      </c>
      <c r="E21" s="31"/>
      <c r="F21" s="31"/>
      <c r="G21" s="31"/>
      <c r="H21" s="31"/>
    </row>
    <row r="22" spans="2:8" ht="15.75" thickBot="1" x14ac:dyDescent="0.3">
      <c r="B22" s="61" t="s">
        <v>2145</v>
      </c>
      <c r="C22" s="1055"/>
      <c r="D22" s="198" t="s">
        <v>2139</v>
      </c>
      <c r="E22" s="31"/>
      <c r="F22" s="31"/>
      <c r="G22" s="31"/>
      <c r="H22" s="31"/>
    </row>
    <row r="23" spans="2:8" ht="15.75" thickBot="1" x14ac:dyDescent="0.3">
      <c r="B23" s="61">
        <v>15</v>
      </c>
      <c r="C23" s="1055"/>
      <c r="D23" s="198" t="s">
        <v>2136</v>
      </c>
      <c r="E23" s="31"/>
      <c r="F23" s="31"/>
      <c r="G23" s="31"/>
      <c r="H23" s="31"/>
    </row>
    <row r="24" spans="2:8" ht="15.75" thickBot="1" x14ac:dyDescent="0.3">
      <c r="B24" s="61">
        <v>16</v>
      </c>
      <c r="C24" s="1056"/>
      <c r="D24" s="198" t="s">
        <v>2139</v>
      </c>
      <c r="E24" s="36"/>
      <c r="F24" s="36"/>
      <c r="G24" s="36"/>
      <c r="H24" s="36"/>
    </row>
    <row r="25" spans="2:8" ht="15.75" thickBot="1" x14ac:dyDescent="0.3">
      <c r="B25" s="85">
        <v>17</v>
      </c>
      <c r="C25" s="1057" t="s">
        <v>2146</v>
      </c>
      <c r="D25" s="1058"/>
      <c r="E25" s="649">
        <v>1145700</v>
      </c>
      <c r="F25" s="650">
        <v>4587096</v>
      </c>
      <c r="G25" s="650">
        <v>15896641</v>
      </c>
      <c r="H25" s="650">
        <v>33776640</v>
      </c>
    </row>
  </sheetData>
  <mergeCells count="5">
    <mergeCell ref="C2:H2"/>
    <mergeCell ref="C5:D5"/>
    <mergeCell ref="C6:C12"/>
    <mergeCell ref="C13:C24"/>
    <mergeCell ref="C25:D25"/>
  </mergeCell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F525-E050-4D58-8161-6F71D404B23F}">
  <dimension ref="B2:G19"/>
  <sheetViews>
    <sheetView showGridLines="0" topLeftCell="B1" workbookViewId="0">
      <selection activeCell="F27" sqref="F27"/>
    </sheetView>
  </sheetViews>
  <sheetFormatPr defaultRowHeight="14.25" x14ac:dyDescent="0.2"/>
  <cols>
    <col min="1" max="1" width="2.140625" style="639" customWidth="1"/>
    <col min="2" max="2" width="8.5703125" style="639" customWidth="1"/>
    <col min="3" max="3" width="60" style="639" customWidth="1"/>
    <col min="4" max="7" width="15.7109375" style="639" customWidth="1"/>
    <col min="8" max="16384" width="9.140625" style="639"/>
  </cols>
  <sheetData>
    <row r="2" spans="2:7" ht="30" customHeight="1" x14ac:dyDescent="0.2">
      <c r="B2" s="642"/>
      <c r="C2" s="683" t="s">
        <v>2148</v>
      </c>
      <c r="D2" s="765"/>
      <c r="E2" s="765"/>
      <c r="F2" s="765"/>
      <c r="G2" s="765"/>
    </row>
    <row r="3" spans="2:7" x14ac:dyDescent="0.2">
      <c r="B3" s="642"/>
      <c r="C3" s="642"/>
      <c r="D3" s="642"/>
      <c r="E3" s="642"/>
      <c r="F3" s="642"/>
      <c r="G3" s="642"/>
    </row>
    <row r="4" spans="2:7" ht="27" customHeight="1" x14ac:dyDescent="0.2">
      <c r="B4" s="642"/>
      <c r="C4" s="642"/>
      <c r="D4" s="642"/>
      <c r="E4" s="642"/>
      <c r="F4" s="642"/>
      <c r="G4" s="121"/>
    </row>
    <row r="5" spans="2:7" ht="39" customHeight="1" x14ac:dyDescent="0.2">
      <c r="B5" s="642"/>
      <c r="C5" s="652" t="s">
        <v>2122</v>
      </c>
      <c r="D5" s="147" t="s">
        <v>2123</v>
      </c>
      <c r="E5" s="147" t="s">
        <v>2124</v>
      </c>
      <c r="F5" s="147" t="s">
        <v>2125</v>
      </c>
      <c r="G5" s="147" t="s">
        <v>2126</v>
      </c>
    </row>
    <row r="6" spans="2:7" ht="24.75" customHeight="1" thickBot="1" x14ac:dyDescent="0.25">
      <c r="B6" s="653"/>
      <c r="C6" s="654" t="s">
        <v>2149</v>
      </c>
      <c r="D6" s="655"/>
      <c r="E6" s="655"/>
      <c r="F6" s="655"/>
      <c r="G6" s="655"/>
    </row>
    <row r="7" spans="2:7" ht="24.75" customHeight="1" thickBot="1" x14ac:dyDescent="0.25">
      <c r="B7" s="85">
        <v>1</v>
      </c>
      <c r="C7" s="635" t="s">
        <v>2150</v>
      </c>
      <c r="D7" s="646"/>
      <c r="E7" s="647"/>
      <c r="F7" s="647"/>
      <c r="G7" s="648"/>
    </row>
    <row r="8" spans="2:7" ht="24.75" customHeight="1" thickBot="1" x14ac:dyDescent="0.25">
      <c r="B8" s="85">
        <v>2</v>
      </c>
      <c r="C8" s="635" t="s">
        <v>2151</v>
      </c>
      <c r="D8" s="646"/>
      <c r="E8" s="647"/>
      <c r="F8" s="647"/>
      <c r="G8" s="648"/>
    </row>
    <row r="9" spans="2:7" ht="24.75" customHeight="1" thickBot="1" x14ac:dyDescent="0.25">
      <c r="B9" s="61">
        <v>3</v>
      </c>
      <c r="C9" s="198" t="s">
        <v>2152</v>
      </c>
      <c r="D9" s="143"/>
      <c r="E9" s="143"/>
      <c r="F9" s="143"/>
      <c r="G9" s="143"/>
    </row>
    <row r="10" spans="2:7" ht="24.75" customHeight="1" thickBot="1" x14ac:dyDescent="0.25">
      <c r="B10" s="656"/>
      <c r="C10" s="1059" t="s">
        <v>2153</v>
      </c>
      <c r="D10" s="1060"/>
      <c r="E10" s="1060"/>
      <c r="F10" s="1060"/>
      <c r="G10" s="1060"/>
    </row>
    <row r="11" spans="2:7" ht="24.75" customHeight="1" thickBot="1" x14ac:dyDescent="0.25">
      <c r="B11" s="85">
        <v>4</v>
      </c>
      <c r="C11" s="635" t="s">
        <v>2154</v>
      </c>
      <c r="D11" s="646"/>
      <c r="E11" s="647"/>
      <c r="F11" s="647"/>
      <c r="G11" s="648"/>
    </row>
    <row r="12" spans="2:7" ht="24.75" customHeight="1" thickBot="1" x14ac:dyDescent="0.25">
      <c r="B12" s="85">
        <v>5</v>
      </c>
      <c r="C12" s="635" t="s">
        <v>2155</v>
      </c>
      <c r="D12" s="646"/>
      <c r="E12" s="647"/>
      <c r="F12" s="647"/>
      <c r="G12" s="648"/>
    </row>
    <row r="13" spans="2:7" ht="24.75" customHeight="1" thickBot="1" x14ac:dyDescent="0.25">
      <c r="B13" s="657"/>
      <c r="C13" s="1061" t="s">
        <v>2156</v>
      </c>
      <c r="D13" s="1062"/>
      <c r="E13" s="1062"/>
      <c r="F13" s="1062"/>
      <c r="G13" s="1062"/>
    </row>
    <row r="14" spans="2:7" ht="24.75" customHeight="1" thickBot="1" x14ac:dyDescent="0.25">
      <c r="B14" s="85">
        <v>6</v>
      </c>
      <c r="C14" s="635" t="s">
        <v>2157</v>
      </c>
      <c r="D14" s="646"/>
      <c r="E14" s="647"/>
      <c r="F14" s="647">
        <v>1</v>
      </c>
      <c r="G14" s="648">
        <v>1</v>
      </c>
    </row>
    <row r="15" spans="2:7" ht="24.75" customHeight="1" thickBot="1" x14ac:dyDescent="0.25">
      <c r="B15" s="85">
        <v>7</v>
      </c>
      <c r="C15" s="635" t="s">
        <v>2158</v>
      </c>
      <c r="D15" s="646"/>
      <c r="E15" s="647"/>
      <c r="F15" s="647">
        <v>113759.11</v>
      </c>
      <c r="G15" s="648">
        <v>392977.03</v>
      </c>
    </row>
    <row r="16" spans="2:7" ht="24.75" customHeight="1" thickBot="1" x14ac:dyDescent="0.25">
      <c r="B16" s="61">
        <v>8</v>
      </c>
      <c r="C16" s="198" t="s">
        <v>2159</v>
      </c>
      <c r="D16" s="143"/>
      <c r="E16" s="143"/>
      <c r="F16" s="143">
        <v>113759.11</v>
      </c>
      <c r="G16" s="143">
        <v>392977.03</v>
      </c>
    </row>
    <row r="17" spans="2:7" ht="24.75" customHeight="1" thickBot="1" x14ac:dyDescent="0.25">
      <c r="B17" s="61">
        <v>9</v>
      </c>
      <c r="C17" s="198" t="s">
        <v>2160</v>
      </c>
      <c r="D17" s="31"/>
      <c r="E17" s="31"/>
      <c r="F17" s="31"/>
      <c r="G17" s="31"/>
    </row>
    <row r="18" spans="2:7" ht="24.75" customHeight="1" thickBot="1" x14ac:dyDescent="0.25">
      <c r="B18" s="61">
        <v>10</v>
      </c>
      <c r="C18" s="198" t="s">
        <v>2161</v>
      </c>
      <c r="D18" s="31"/>
      <c r="E18" s="31"/>
      <c r="F18" s="31"/>
      <c r="G18" s="31"/>
    </row>
    <row r="19" spans="2:7" ht="24.75" customHeight="1" thickBot="1" x14ac:dyDescent="0.25">
      <c r="B19" s="61">
        <v>11</v>
      </c>
      <c r="C19" s="198" t="s">
        <v>2162</v>
      </c>
      <c r="D19" s="31"/>
      <c r="E19" s="31"/>
      <c r="F19" s="31"/>
      <c r="G19" s="31"/>
    </row>
  </sheetData>
  <mergeCells count="3">
    <mergeCell ref="C2:G2"/>
    <mergeCell ref="C10:G10"/>
    <mergeCell ref="C13:G13"/>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8A47-E3C2-4588-B522-5A6BB2622436}">
  <dimension ref="A1:K30"/>
  <sheetViews>
    <sheetView showGridLines="0" zoomScaleNormal="100" workbookViewId="0">
      <selection activeCell="E25" sqref="E25"/>
    </sheetView>
  </sheetViews>
  <sheetFormatPr defaultRowHeight="15" x14ac:dyDescent="0.25"/>
  <cols>
    <col min="1" max="1" width="2.140625" style="636" customWidth="1"/>
    <col min="2" max="2" width="8.5703125" style="636" customWidth="1"/>
    <col min="3" max="3" width="48.5703125" style="636" customWidth="1"/>
    <col min="4" max="11" width="18.7109375" style="636" customWidth="1"/>
    <col min="12" max="16384" width="9.140625" style="636"/>
  </cols>
  <sheetData>
    <row r="1" spans="1:11" x14ac:dyDescent="0.25">
      <c r="A1" s="639"/>
      <c r="B1" s="639"/>
      <c r="C1" s="639"/>
      <c r="D1" s="639"/>
      <c r="E1" s="639"/>
      <c r="F1" s="639"/>
      <c r="G1" s="639"/>
      <c r="H1" s="639"/>
      <c r="I1" s="639"/>
      <c r="J1" s="639"/>
      <c r="K1" s="639"/>
    </row>
    <row r="2" spans="1:11" ht="30" customHeight="1" x14ac:dyDescent="0.25">
      <c r="A2" s="639"/>
      <c r="B2" s="642"/>
      <c r="C2" s="683" t="s">
        <v>2164</v>
      </c>
      <c r="D2" s="765"/>
      <c r="E2" s="765"/>
      <c r="F2" s="765"/>
      <c r="G2" s="765"/>
      <c r="H2" s="765"/>
      <c r="I2" s="685"/>
      <c r="J2" s="685"/>
      <c r="K2" s="685"/>
    </row>
    <row r="3" spans="1:11" x14ac:dyDescent="0.25">
      <c r="A3" s="639"/>
      <c r="B3" s="642"/>
      <c r="C3" s="659"/>
      <c r="D3" s="659"/>
      <c r="E3" s="659"/>
      <c r="F3" s="659"/>
      <c r="G3" s="659"/>
      <c r="H3" s="659"/>
      <c r="I3" s="660"/>
      <c r="J3" s="659"/>
      <c r="K3" s="642"/>
    </row>
    <row r="4" spans="1:11" ht="27" customHeight="1" x14ac:dyDescent="0.25">
      <c r="A4" s="639"/>
      <c r="B4" s="642"/>
      <c r="C4" s="642"/>
      <c r="D4" s="642"/>
      <c r="E4" s="659"/>
      <c r="F4" s="659"/>
      <c r="G4" s="659"/>
      <c r="H4" s="659"/>
      <c r="I4" s="660"/>
      <c r="J4" s="642"/>
      <c r="K4" s="121"/>
    </row>
    <row r="5" spans="1:11" ht="165" customHeight="1" thickBot="1" x14ac:dyDescent="0.3">
      <c r="A5" s="639"/>
      <c r="B5" s="642"/>
      <c r="C5" s="661" t="s">
        <v>2122</v>
      </c>
      <c r="D5" s="662" t="s">
        <v>2165</v>
      </c>
      <c r="E5" s="147" t="s">
        <v>2166</v>
      </c>
      <c r="F5" s="147" t="s">
        <v>2167</v>
      </c>
      <c r="G5" s="662" t="s">
        <v>2168</v>
      </c>
      <c r="H5" s="662" t="s">
        <v>2169</v>
      </c>
      <c r="I5" s="662" t="s">
        <v>2170</v>
      </c>
      <c r="J5" s="662" t="s">
        <v>2171</v>
      </c>
      <c r="K5" s="662" t="s">
        <v>2172</v>
      </c>
    </row>
    <row r="6" spans="1:11" ht="24.75" customHeight="1" thickBot="1" x14ac:dyDescent="0.3">
      <c r="A6" s="639"/>
      <c r="B6" s="61">
        <v>1</v>
      </c>
      <c r="C6" s="654" t="s">
        <v>2123</v>
      </c>
      <c r="D6" s="655"/>
      <c r="E6" s="655"/>
      <c r="F6" s="655"/>
      <c r="G6" s="655"/>
      <c r="H6" s="655"/>
      <c r="I6" s="655"/>
      <c r="J6" s="655"/>
      <c r="K6" s="655"/>
    </row>
    <row r="7" spans="1:11" ht="24.75" customHeight="1" thickBot="1" x14ac:dyDescent="0.3">
      <c r="A7" s="639"/>
      <c r="B7" s="61">
        <v>2</v>
      </c>
      <c r="C7" s="198" t="s">
        <v>2173</v>
      </c>
      <c r="D7" s="31"/>
      <c r="E7" s="31"/>
      <c r="F7" s="31"/>
      <c r="G7" s="31"/>
      <c r="H7" s="31"/>
      <c r="I7" s="31"/>
      <c r="J7" s="31"/>
      <c r="K7" s="31"/>
    </row>
    <row r="8" spans="1:11" ht="24.75" customHeight="1" thickBot="1" x14ac:dyDescent="0.3">
      <c r="A8" s="639"/>
      <c r="B8" s="61">
        <v>3</v>
      </c>
      <c r="C8" s="198" t="s">
        <v>2174</v>
      </c>
      <c r="D8" s="31"/>
      <c r="E8" s="31"/>
      <c r="F8" s="31"/>
      <c r="G8" s="31"/>
      <c r="H8" s="31"/>
      <c r="I8" s="31"/>
      <c r="J8" s="31"/>
      <c r="K8" s="31"/>
    </row>
    <row r="9" spans="1:11" ht="24.75" customHeight="1" thickBot="1" x14ac:dyDescent="0.3">
      <c r="A9" s="639"/>
      <c r="B9" s="61">
        <v>4</v>
      </c>
      <c r="C9" s="198" t="s">
        <v>2175</v>
      </c>
      <c r="D9" s="31"/>
      <c r="E9" s="31"/>
      <c r="F9" s="31"/>
      <c r="G9" s="31"/>
      <c r="H9" s="31"/>
      <c r="I9" s="31"/>
      <c r="J9" s="31"/>
      <c r="K9" s="31"/>
    </row>
    <row r="10" spans="1:11" ht="24.75" customHeight="1" thickBot="1" x14ac:dyDescent="0.3">
      <c r="A10" s="639"/>
      <c r="B10" s="61">
        <v>5</v>
      </c>
      <c r="C10" s="198" t="s">
        <v>2176</v>
      </c>
      <c r="D10" s="31"/>
      <c r="E10" s="31"/>
      <c r="F10" s="31"/>
      <c r="G10" s="31"/>
      <c r="H10" s="31"/>
      <c r="I10" s="31"/>
      <c r="J10" s="31"/>
      <c r="K10" s="31"/>
    </row>
    <row r="11" spans="1:11" ht="24.75" customHeight="1" thickBot="1" x14ac:dyDescent="0.3">
      <c r="A11" s="639"/>
      <c r="B11" s="61">
        <v>6</v>
      </c>
      <c r="C11" s="198" t="s">
        <v>2177</v>
      </c>
      <c r="D11" s="31"/>
      <c r="E11" s="31"/>
      <c r="F11" s="31"/>
      <c r="G11" s="31"/>
      <c r="H11" s="31"/>
      <c r="I11" s="31"/>
      <c r="J11" s="31"/>
      <c r="K11" s="31"/>
    </row>
    <row r="12" spans="1:11" ht="24.75" customHeight="1" thickBot="1" x14ac:dyDescent="0.3">
      <c r="A12" s="639"/>
      <c r="B12" s="61">
        <v>7</v>
      </c>
      <c r="C12" s="654" t="s">
        <v>2178</v>
      </c>
      <c r="D12" s="655"/>
      <c r="E12" s="655"/>
      <c r="F12" s="655"/>
      <c r="G12" s="655"/>
      <c r="H12" s="655"/>
      <c r="I12" s="655"/>
      <c r="J12" s="655"/>
      <c r="K12" s="655"/>
    </row>
    <row r="13" spans="1:11" ht="24.75" customHeight="1" thickBot="1" x14ac:dyDescent="0.3">
      <c r="A13" s="639"/>
      <c r="B13" s="61">
        <v>8</v>
      </c>
      <c r="C13" s="198" t="s">
        <v>2173</v>
      </c>
      <c r="D13" s="31">
        <v>848994</v>
      </c>
      <c r="E13" s="31">
        <v>203781</v>
      </c>
      <c r="F13" s="31">
        <v>645213</v>
      </c>
      <c r="G13" s="31"/>
      <c r="H13" s="31"/>
      <c r="I13" s="31"/>
      <c r="J13" s="31"/>
      <c r="K13" s="31"/>
    </row>
    <row r="14" spans="1:11" ht="24.75" customHeight="1" thickBot="1" x14ac:dyDescent="0.3">
      <c r="A14" s="639"/>
      <c r="B14" s="61">
        <v>9</v>
      </c>
      <c r="C14" s="198" t="s">
        <v>2174</v>
      </c>
      <c r="D14" s="31"/>
      <c r="E14" s="31"/>
      <c r="F14" s="31"/>
      <c r="G14" s="31"/>
      <c r="H14" s="31"/>
      <c r="I14" s="31"/>
      <c r="J14" s="31"/>
      <c r="K14" s="31"/>
    </row>
    <row r="15" spans="1:11" ht="24.75" customHeight="1" thickBot="1" x14ac:dyDescent="0.3">
      <c r="A15" s="639"/>
      <c r="B15" s="61">
        <v>10</v>
      </c>
      <c r="C15" s="198" t="s">
        <v>2175</v>
      </c>
      <c r="D15" s="31">
        <v>1368898</v>
      </c>
      <c r="E15" s="31">
        <v>328463</v>
      </c>
      <c r="F15" s="31">
        <v>1040435</v>
      </c>
      <c r="G15" s="31"/>
      <c r="H15" s="31"/>
      <c r="I15" s="31"/>
      <c r="J15" s="31"/>
      <c r="K15" s="31"/>
    </row>
    <row r="16" spans="1:11" ht="24.75" customHeight="1" thickBot="1" x14ac:dyDescent="0.3">
      <c r="A16" s="639"/>
      <c r="B16" s="61">
        <v>11</v>
      </c>
      <c r="C16" s="198" t="s">
        <v>2176</v>
      </c>
      <c r="D16" s="31"/>
      <c r="E16" s="31"/>
      <c r="F16" s="31"/>
      <c r="G16" s="31"/>
      <c r="H16" s="31"/>
      <c r="I16" s="31"/>
      <c r="J16" s="31"/>
      <c r="K16" s="31"/>
    </row>
    <row r="17" spans="1:11" ht="24.75" customHeight="1" thickBot="1" x14ac:dyDescent="0.3">
      <c r="A17" s="639"/>
      <c r="B17" s="61">
        <v>12</v>
      </c>
      <c r="C17" s="198" t="s">
        <v>2177</v>
      </c>
      <c r="D17" s="31"/>
      <c r="E17" s="31"/>
      <c r="F17" s="31"/>
      <c r="G17" s="31"/>
      <c r="H17" s="31"/>
      <c r="I17" s="31"/>
      <c r="J17" s="31"/>
      <c r="K17" s="31"/>
    </row>
    <row r="18" spans="1:11" ht="24.75" customHeight="1" thickBot="1" x14ac:dyDescent="0.3">
      <c r="A18" s="639"/>
      <c r="B18" s="61">
        <v>13</v>
      </c>
      <c r="C18" s="654" t="s">
        <v>2125</v>
      </c>
      <c r="D18" s="655"/>
      <c r="E18" s="655"/>
      <c r="F18" s="655"/>
      <c r="G18" s="655"/>
      <c r="H18" s="655"/>
      <c r="I18" s="655"/>
      <c r="J18" s="655"/>
      <c r="K18" s="655"/>
    </row>
    <row r="19" spans="1:11" ht="24.75" customHeight="1" thickBot="1" x14ac:dyDescent="0.3">
      <c r="A19" s="639"/>
      <c r="B19" s="61">
        <v>14</v>
      </c>
      <c r="C19" s="198" t="s">
        <v>2173</v>
      </c>
      <c r="D19" s="31"/>
      <c r="E19" s="31"/>
      <c r="F19" s="31"/>
      <c r="G19" s="31"/>
      <c r="H19" s="31"/>
      <c r="I19" s="31"/>
      <c r="J19" s="31"/>
      <c r="K19" s="31"/>
    </row>
    <row r="20" spans="1:11" ht="24.75" customHeight="1" thickBot="1" x14ac:dyDescent="0.3">
      <c r="A20" s="639"/>
      <c r="B20" s="61">
        <v>15</v>
      </c>
      <c r="C20" s="198" t="s">
        <v>2179</v>
      </c>
      <c r="D20" s="31"/>
      <c r="E20" s="31"/>
      <c r="F20" s="31"/>
      <c r="G20" s="31"/>
      <c r="H20" s="31"/>
      <c r="I20" s="31"/>
      <c r="J20" s="31"/>
      <c r="K20" s="31"/>
    </row>
    <row r="21" spans="1:11" ht="24.75" customHeight="1" thickBot="1" x14ac:dyDescent="0.3">
      <c r="A21" s="639"/>
      <c r="B21" s="61">
        <v>16</v>
      </c>
      <c r="C21" s="198" t="s">
        <v>2175</v>
      </c>
      <c r="D21" s="31"/>
      <c r="E21" s="31"/>
      <c r="F21" s="31"/>
      <c r="G21" s="31"/>
      <c r="H21" s="31"/>
      <c r="I21" s="31"/>
      <c r="J21" s="31"/>
      <c r="K21" s="31"/>
    </row>
    <row r="22" spans="1:11" ht="24.75" customHeight="1" thickBot="1" x14ac:dyDescent="0.3">
      <c r="A22" s="639"/>
      <c r="B22" s="61">
        <v>17</v>
      </c>
      <c r="C22" s="198" t="s">
        <v>2176</v>
      </c>
      <c r="D22" s="31"/>
      <c r="E22" s="31"/>
      <c r="F22" s="31"/>
      <c r="G22" s="31"/>
      <c r="H22" s="31"/>
      <c r="I22" s="31"/>
      <c r="J22" s="31"/>
      <c r="K22" s="31"/>
    </row>
    <row r="23" spans="1:11" ht="24.75" customHeight="1" thickBot="1" x14ac:dyDescent="0.3">
      <c r="A23" s="639"/>
      <c r="B23" s="61">
        <v>18</v>
      </c>
      <c r="C23" s="198" t="s">
        <v>2177</v>
      </c>
      <c r="D23" s="31"/>
      <c r="E23" s="31"/>
      <c r="F23" s="31"/>
      <c r="G23" s="31"/>
      <c r="H23" s="31"/>
      <c r="I23" s="31"/>
      <c r="J23" s="31"/>
      <c r="K23" s="31"/>
    </row>
    <row r="24" spans="1:11" ht="24.75" customHeight="1" thickBot="1" x14ac:dyDescent="0.3">
      <c r="A24" s="639"/>
      <c r="B24" s="61">
        <v>19</v>
      </c>
      <c r="C24" s="198" t="s">
        <v>2126</v>
      </c>
      <c r="D24" s="31"/>
      <c r="E24" s="31"/>
      <c r="F24" s="31"/>
      <c r="G24" s="31"/>
      <c r="H24" s="31"/>
      <c r="I24" s="31"/>
      <c r="J24" s="31"/>
      <c r="K24" s="31"/>
    </row>
    <row r="25" spans="1:11" ht="24.75" customHeight="1" thickBot="1" x14ac:dyDescent="0.3">
      <c r="A25" s="639"/>
      <c r="B25" s="61">
        <v>20</v>
      </c>
      <c r="C25" s="198" t="s">
        <v>2173</v>
      </c>
      <c r="D25" s="31"/>
      <c r="E25" s="31"/>
      <c r="F25" s="31"/>
      <c r="G25" s="31"/>
      <c r="H25" s="31"/>
      <c r="I25" s="31"/>
      <c r="J25" s="31"/>
      <c r="K25" s="31"/>
    </row>
    <row r="26" spans="1:11" ht="24.75" customHeight="1" thickBot="1" x14ac:dyDescent="0.3">
      <c r="A26" s="639"/>
      <c r="B26" s="61">
        <v>21</v>
      </c>
      <c r="C26" s="198" t="s">
        <v>2179</v>
      </c>
      <c r="D26" s="31"/>
      <c r="E26" s="31"/>
      <c r="F26" s="31"/>
      <c r="G26" s="31"/>
      <c r="H26" s="31"/>
      <c r="I26" s="31"/>
      <c r="J26" s="31"/>
      <c r="K26" s="31"/>
    </row>
    <row r="27" spans="1:11" ht="24.75" customHeight="1" thickBot="1" x14ac:dyDescent="0.3">
      <c r="A27" s="639"/>
      <c r="B27" s="61">
        <v>22</v>
      </c>
      <c r="C27" s="198" t="s">
        <v>2175</v>
      </c>
      <c r="D27" s="31"/>
      <c r="E27" s="31"/>
      <c r="F27" s="31"/>
      <c r="G27" s="31"/>
      <c r="H27" s="31"/>
      <c r="I27" s="31"/>
      <c r="J27" s="31"/>
      <c r="K27" s="31"/>
    </row>
    <row r="28" spans="1:11" ht="24.75" customHeight="1" thickBot="1" x14ac:dyDescent="0.3">
      <c r="A28" s="639"/>
      <c r="B28" s="61">
        <v>23</v>
      </c>
      <c r="C28" s="198" t="s">
        <v>2176</v>
      </c>
      <c r="D28" s="31"/>
      <c r="E28" s="31"/>
      <c r="F28" s="31"/>
      <c r="G28" s="31"/>
      <c r="H28" s="31"/>
      <c r="I28" s="31"/>
      <c r="J28" s="31"/>
      <c r="K28" s="31"/>
    </row>
    <row r="29" spans="1:11" ht="24.75" customHeight="1" thickBot="1" x14ac:dyDescent="0.3">
      <c r="A29" s="639"/>
      <c r="B29" s="61">
        <v>24</v>
      </c>
      <c r="C29" s="198" t="s">
        <v>2177</v>
      </c>
      <c r="D29" s="31"/>
      <c r="E29" s="31"/>
      <c r="F29" s="31"/>
      <c r="G29" s="31"/>
      <c r="H29" s="31"/>
      <c r="I29" s="31"/>
      <c r="J29" s="31"/>
      <c r="K29" s="31"/>
    </row>
    <row r="30" spans="1:11" ht="24.75" customHeight="1" thickBot="1" x14ac:dyDescent="0.3">
      <c r="A30" s="639"/>
      <c r="B30" s="85">
        <v>25</v>
      </c>
      <c r="C30" s="663" t="s">
        <v>2180</v>
      </c>
      <c r="D30" s="664">
        <v>2217892</v>
      </c>
      <c r="E30" s="664">
        <v>532244</v>
      </c>
      <c r="F30" s="664">
        <v>1685648</v>
      </c>
      <c r="G30" s="664"/>
      <c r="H30" s="664"/>
      <c r="I30" s="664"/>
      <c r="J30" s="664"/>
      <c r="K30" s="664"/>
    </row>
  </sheetData>
  <mergeCells count="1">
    <mergeCell ref="C2:K2"/>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67A3-B004-4D6F-9CE2-7B4D16A66A62}">
  <dimension ref="B2:G17"/>
  <sheetViews>
    <sheetView showGridLines="0" workbookViewId="0">
      <selection activeCell="G4" sqref="G4"/>
    </sheetView>
  </sheetViews>
  <sheetFormatPr defaultRowHeight="15" x14ac:dyDescent="0.25"/>
  <cols>
    <col min="1" max="1" width="2.140625" style="636" customWidth="1"/>
    <col min="2" max="2" width="8.5703125" style="636" customWidth="1"/>
    <col min="3" max="3" width="25.7109375" style="636" customWidth="1"/>
    <col min="4" max="4" width="15.7109375" style="636" customWidth="1"/>
    <col min="5" max="16384" width="9.140625" style="636"/>
  </cols>
  <sheetData>
    <row r="2" spans="2:7" ht="30" customHeight="1" x14ac:dyDescent="0.25">
      <c r="B2" s="683" t="s">
        <v>2182</v>
      </c>
      <c r="C2" s="710"/>
      <c r="D2" s="710"/>
      <c r="E2" s="640"/>
      <c r="F2" s="640"/>
      <c r="G2" s="640"/>
    </row>
    <row r="3" spans="2:7" x14ac:dyDescent="0.25">
      <c r="B3" s="665"/>
    </row>
    <row r="4" spans="2:7" ht="27" customHeight="1" x14ac:dyDescent="0.25">
      <c r="D4" s="121"/>
      <c r="F4" s="636" t="s">
        <v>2183</v>
      </c>
    </row>
    <row r="5" spans="2:7" ht="64.5" thickBot="1" x14ac:dyDescent="0.3">
      <c r="C5" s="666"/>
      <c r="D5" s="147" t="s">
        <v>2184</v>
      </c>
    </row>
    <row r="6" spans="2:7" ht="15.75" thickBot="1" x14ac:dyDescent="0.3">
      <c r="B6" s="61">
        <v>1</v>
      </c>
      <c r="C6" s="198" t="s">
        <v>2185</v>
      </c>
      <c r="D6" s="667">
        <v>1</v>
      </c>
    </row>
    <row r="7" spans="2:7" ht="15.75" thickBot="1" x14ac:dyDescent="0.3">
      <c r="B7" s="61">
        <v>2</v>
      </c>
      <c r="C7" s="198" t="s">
        <v>2186</v>
      </c>
      <c r="D7" s="31"/>
    </row>
    <row r="8" spans="2:7" ht="15.75" thickBot="1" x14ac:dyDescent="0.3">
      <c r="B8" s="61">
        <v>3</v>
      </c>
      <c r="C8" s="198" t="s">
        <v>2187</v>
      </c>
      <c r="D8" s="31"/>
    </row>
    <row r="9" spans="2:7" ht="15.75" thickBot="1" x14ac:dyDescent="0.3">
      <c r="B9" s="61">
        <v>4</v>
      </c>
      <c r="C9" s="198" t="s">
        <v>2188</v>
      </c>
      <c r="D9" s="31"/>
    </row>
    <row r="10" spans="2:7" ht="15.75" thickBot="1" x14ac:dyDescent="0.3">
      <c r="B10" s="61">
        <v>5</v>
      </c>
      <c r="C10" s="198" t="s">
        <v>2189</v>
      </c>
      <c r="D10" s="31"/>
    </row>
    <row r="11" spans="2:7" ht="15.75" thickBot="1" x14ac:dyDescent="0.3">
      <c r="B11" s="61">
        <v>6</v>
      </c>
      <c r="C11" s="198" t="s">
        <v>2190</v>
      </c>
      <c r="D11" s="31"/>
    </row>
    <row r="12" spans="2:7" ht="15.75" thickBot="1" x14ac:dyDescent="0.3">
      <c r="B12" s="61">
        <v>7</v>
      </c>
      <c r="C12" s="198" t="s">
        <v>2191</v>
      </c>
      <c r="D12" s="31"/>
    </row>
    <row r="13" spans="2:7" ht="15.75" thickBot="1" x14ac:dyDescent="0.3">
      <c r="B13" s="61">
        <v>8</v>
      </c>
      <c r="C13" s="198" t="s">
        <v>2192</v>
      </c>
      <c r="D13" s="31"/>
    </row>
    <row r="14" spans="2:7" ht="15.75" thickBot="1" x14ac:dyDescent="0.3">
      <c r="B14" s="61">
        <v>9</v>
      </c>
      <c r="C14" s="198" t="s">
        <v>2193</v>
      </c>
      <c r="D14" s="31"/>
    </row>
    <row r="15" spans="2:7" ht="15.75" thickBot="1" x14ac:dyDescent="0.3">
      <c r="B15" s="61">
        <v>10</v>
      </c>
      <c r="C15" s="198" t="s">
        <v>2194</v>
      </c>
      <c r="D15" s="31"/>
    </row>
    <row r="16" spans="2:7" ht="15.75" thickBot="1" x14ac:dyDescent="0.3">
      <c r="B16" s="61">
        <v>11</v>
      </c>
      <c r="C16" s="198" t="s">
        <v>2195</v>
      </c>
      <c r="D16" s="31"/>
    </row>
    <row r="17" spans="2:4" ht="36.75" thickBot="1" x14ac:dyDescent="0.3">
      <c r="B17" s="61" t="s">
        <v>2196</v>
      </c>
      <c r="C17" s="198" t="s">
        <v>2197</v>
      </c>
      <c r="D17" s="31"/>
    </row>
  </sheetData>
  <mergeCells count="1">
    <mergeCell ref="B2:D2"/>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FF02-F7F9-4475-89F5-BC647F90099B}">
  <dimension ref="B2:M12"/>
  <sheetViews>
    <sheetView showGridLines="0" workbookViewId="0">
      <selection activeCell="M20" sqref="M20"/>
    </sheetView>
  </sheetViews>
  <sheetFormatPr defaultRowHeight="14.25" x14ac:dyDescent="0.2"/>
  <cols>
    <col min="1" max="1" width="2.140625" style="639" customWidth="1"/>
    <col min="2" max="2" width="8.5703125" style="639" customWidth="1"/>
    <col min="3" max="3" width="35.7109375" style="639" customWidth="1"/>
    <col min="4" max="13" width="15.7109375" style="639" customWidth="1"/>
    <col min="14" max="16384" width="9.140625" style="639"/>
  </cols>
  <sheetData>
    <row r="2" spans="2:13" ht="30" customHeight="1" x14ac:dyDescent="0.25">
      <c r="B2" s="642"/>
      <c r="C2" s="683" t="s">
        <v>2199</v>
      </c>
      <c r="D2" s="685"/>
      <c r="E2" s="685"/>
      <c r="F2" s="685"/>
      <c r="G2" s="685"/>
      <c r="H2" s="685"/>
      <c r="I2" s="685"/>
      <c r="J2" s="685"/>
      <c r="K2" s="685"/>
      <c r="L2" s="685"/>
      <c r="M2" s="685"/>
    </row>
    <row r="3" spans="2:13" x14ac:dyDescent="0.2">
      <c r="B3" s="642"/>
      <c r="C3" s="668"/>
      <c r="D3" s="668"/>
      <c r="E3" s="668"/>
      <c r="F3" s="668"/>
      <c r="G3" s="669"/>
      <c r="H3" s="669"/>
      <c r="I3" s="669"/>
      <c r="J3" s="669"/>
      <c r="K3" s="669"/>
      <c r="L3" s="669"/>
      <c r="M3" s="669"/>
    </row>
    <row r="4" spans="2:13" ht="30" customHeight="1" x14ac:dyDescent="0.2">
      <c r="B4" s="642"/>
      <c r="C4" s="670"/>
      <c r="D4" s="1063" t="s">
        <v>2200</v>
      </c>
      <c r="E4" s="1064"/>
      <c r="F4" s="1065"/>
      <c r="G4" s="1066" t="s">
        <v>2201</v>
      </c>
      <c r="H4" s="1067"/>
      <c r="I4" s="1067"/>
      <c r="J4" s="1068"/>
      <c r="K4" s="1068"/>
      <c r="L4" s="1069"/>
      <c r="M4" s="1070" t="s">
        <v>236</v>
      </c>
    </row>
    <row r="5" spans="2:13" ht="39" thickBot="1" x14ac:dyDescent="0.25">
      <c r="B5" s="642"/>
      <c r="C5" s="642" t="s">
        <v>2122</v>
      </c>
      <c r="D5" s="147" t="s">
        <v>2123</v>
      </c>
      <c r="E5" s="147" t="s">
        <v>2178</v>
      </c>
      <c r="F5" s="147" t="s">
        <v>2202</v>
      </c>
      <c r="G5" s="147" t="s">
        <v>2203</v>
      </c>
      <c r="H5" s="147" t="s">
        <v>2204</v>
      </c>
      <c r="I5" s="147" t="s">
        <v>2205</v>
      </c>
      <c r="J5" s="147" t="s">
        <v>2206</v>
      </c>
      <c r="K5" s="147" t="s">
        <v>2207</v>
      </c>
      <c r="L5" s="147" t="s">
        <v>2208</v>
      </c>
      <c r="M5" s="1071"/>
    </row>
    <row r="6" spans="2:13" ht="24.75" customHeight="1" thickBot="1" x14ac:dyDescent="0.25">
      <c r="B6" s="85">
        <v>1</v>
      </c>
      <c r="C6" s="635" t="s">
        <v>2209</v>
      </c>
      <c r="D6" s="671"/>
      <c r="E6" s="671"/>
      <c r="F6" s="671"/>
      <c r="G6" s="671"/>
      <c r="H6" s="671"/>
      <c r="I6" s="671"/>
      <c r="J6" s="671"/>
      <c r="K6" s="671"/>
      <c r="L6" s="671"/>
      <c r="M6" s="143"/>
    </row>
    <row r="7" spans="2:13" ht="24.75" customHeight="1" thickBot="1" x14ac:dyDescent="0.25">
      <c r="B7" s="61">
        <v>2</v>
      </c>
      <c r="C7" s="198" t="s">
        <v>2210</v>
      </c>
      <c r="D7" s="33">
        <v>11</v>
      </c>
      <c r="E7" s="33">
        <v>5</v>
      </c>
      <c r="F7" s="33">
        <v>16</v>
      </c>
      <c r="G7" s="672"/>
      <c r="H7" s="672"/>
      <c r="I7" s="672"/>
      <c r="J7" s="672"/>
      <c r="K7" s="672"/>
      <c r="L7" s="672"/>
      <c r="M7" s="673"/>
    </row>
    <row r="8" spans="2:13" ht="24.75" customHeight="1" thickBot="1" x14ac:dyDescent="0.25">
      <c r="B8" s="61">
        <v>3</v>
      </c>
      <c r="C8" s="198" t="s">
        <v>2211</v>
      </c>
      <c r="D8" s="672"/>
      <c r="E8" s="672"/>
      <c r="F8" s="672"/>
      <c r="G8" s="33">
        <v>4</v>
      </c>
      <c r="H8" s="33">
        <v>20</v>
      </c>
      <c r="I8" s="33"/>
      <c r="J8" s="33">
        <v>18</v>
      </c>
      <c r="K8" s="33">
        <v>7</v>
      </c>
      <c r="L8" s="33">
        <v>1</v>
      </c>
      <c r="M8" s="674"/>
    </row>
    <row r="9" spans="2:13" ht="24.75" customHeight="1" thickBot="1" x14ac:dyDescent="0.25">
      <c r="B9" s="61">
        <v>4</v>
      </c>
      <c r="C9" s="198" t="s">
        <v>2212</v>
      </c>
      <c r="D9" s="675"/>
      <c r="E9" s="675"/>
      <c r="F9" s="675"/>
      <c r="G9" s="38">
        <v>40</v>
      </c>
      <c r="H9" s="38">
        <v>41</v>
      </c>
      <c r="I9" s="38"/>
      <c r="J9" s="38">
        <v>52</v>
      </c>
      <c r="K9" s="38">
        <v>34</v>
      </c>
      <c r="L9" s="38">
        <v>6</v>
      </c>
      <c r="M9" s="674"/>
    </row>
    <row r="10" spans="2:13" ht="24.75" customHeight="1" thickBot="1" x14ac:dyDescent="0.25">
      <c r="B10" s="85">
        <v>5</v>
      </c>
      <c r="C10" s="635" t="s">
        <v>2213</v>
      </c>
      <c r="D10" s="676">
        <v>1145700</v>
      </c>
      <c r="E10" s="676">
        <v>4587096</v>
      </c>
      <c r="F10" s="676">
        <v>5732796</v>
      </c>
      <c r="G10" s="676">
        <v>8349285.7218196094</v>
      </c>
      <c r="H10" s="676">
        <v>15025536.454194119</v>
      </c>
      <c r="I10" s="676"/>
      <c r="J10" s="676">
        <v>16773897.025691174</v>
      </c>
      <c r="K10" s="676">
        <v>7983251.2865810469</v>
      </c>
      <c r="L10" s="676">
        <v>1541310.3214558824</v>
      </c>
      <c r="M10" s="674"/>
    </row>
    <row r="11" spans="2:13" ht="24.75" customHeight="1" thickBot="1" x14ac:dyDescent="0.25">
      <c r="B11" s="61">
        <v>6</v>
      </c>
      <c r="C11" s="198" t="s">
        <v>2214</v>
      </c>
      <c r="D11" s="52"/>
      <c r="E11" s="52">
        <v>1036164</v>
      </c>
      <c r="F11" s="52">
        <v>1036164</v>
      </c>
      <c r="G11" s="52">
        <v>1572462.3366666667</v>
      </c>
      <c r="H11" s="52">
        <v>2450519.4</v>
      </c>
      <c r="I11" s="52"/>
      <c r="J11" s="52">
        <v>2805500.1</v>
      </c>
      <c r="K11" s="52">
        <v>1003251.79</v>
      </c>
      <c r="L11" s="52">
        <v>194370</v>
      </c>
      <c r="M11" s="674"/>
    </row>
    <row r="12" spans="2:13" ht="24.75" customHeight="1" thickBot="1" x14ac:dyDescent="0.25">
      <c r="B12" s="61">
        <v>7</v>
      </c>
      <c r="C12" s="198" t="s">
        <v>2215</v>
      </c>
      <c r="D12" s="33">
        <v>1145700</v>
      </c>
      <c r="E12" s="33">
        <v>3550932</v>
      </c>
      <c r="F12" s="33">
        <v>4696632</v>
      </c>
      <c r="G12" s="33">
        <v>6776823.3851529425</v>
      </c>
      <c r="H12" s="33">
        <v>12575017.054194119</v>
      </c>
      <c r="I12" s="33"/>
      <c r="J12" s="33">
        <v>13968396.925691174</v>
      </c>
      <c r="K12" s="33">
        <v>6979999.4965810468</v>
      </c>
      <c r="L12" s="33">
        <v>1346940.3214558824</v>
      </c>
      <c r="M12" s="674"/>
    </row>
  </sheetData>
  <mergeCells count="4">
    <mergeCell ref="C2:M2"/>
    <mergeCell ref="D4:F4"/>
    <mergeCell ref="G4:L4"/>
    <mergeCell ref="M4:M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0CBC-D56D-4548-A3AD-3BDCFDFF865C}">
  <dimension ref="B2:D9"/>
  <sheetViews>
    <sheetView showGridLines="0" workbookViewId="0"/>
  </sheetViews>
  <sheetFormatPr defaultRowHeight="15" x14ac:dyDescent="0.25"/>
  <cols>
    <col min="1" max="1" width="2.140625" style="600" customWidth="1"/>
    <col min="2" max="2" width="8.5703125" style="600" customWidth="1"/>
    <col min="3" max="3" width="54.28515625" style="600" customWidth="1"/>
    <col min="4" max="4" width="15.7109375" style="600" customWidth="1"/>
    <col min="5" max="16384" width="9.140625" style="600"/>
  </cols>
  <sheetData>
    <row r="2" spans="2:4" ht="30" customHeight="1" x14ac:dyDescent="0.25">
      <c r="B2" s="683" t="s">
        <v>1484</v>
      </c>
      <c r="C2" s="688"/>
      <c r="D2" s="688"/>
    </row>
    <row r="5" spans="2:4" ht="15.75" thickBot="1" x14ac:dyDescent="0.3">
      <c r="B5" s="361"/>
      <c r="C5" s="362"/>
      <c r="D5" s="363">
        <v>44926</v>
      </c>
    </row>
    <row r="6" spans="2:4" ht="30" customHeight="1" thickBot="1" x14ac:dyDescent="0.3">
      <c r="B6" s="85">
        <v>1</v>
      </c>
      <c r="C6" s="598" t="s">
        <v>1486</v>
      </c>
      <c r="D6" s="86">
        <v>382889046.30037594</v>
      </c>
    </row>
    <row r="7" spans="2:4" ht="30" customHeight="1" thickBot="1" x14ac:dyDescent="0.3">
      <c r="B7" s="85">
        <v>2</v>
      </c>
      <c r="C7" s="598" t="s">
        <v>1485</v>
      </c>
      <c r="D7" s="364">
        <v>0.184148423764048</v>
      </c>
    </row>
    <row r="9" spans="2:4" ht="83.25" customHeight="1" x14ac:dyDescent="0.25">
      <c r="B9" s="692" t="s">
        <v>1543</v>
      </c>
      <c r="C9" s="692"/>
      <c r="D9" s="692"/>
    </row>
  </sheetData>
  <mergeCells count="2">
    <mergeCell ref="B2:D2"/>
    <mergeCell ref="B9:D9"/>
  </mergeCell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C2FB-6419-4453-8184-03A528357E50}">
  <dimension ref="A2:Q78"/>
  <sheetViews>
    <sheetView topLeftCell="A43" zoomScaleNormal="100" workbookViewId="0"/>
  </sheetViews>
  <sheetFormatPr defaultColWidth="8.85546875" defaultRowHeight="12.75" x14ac:dyDescent="0.2"/>
  <cols>
    <col min="1" max="1" width="2.140625" style="442" customWidth="1"/>
    <col min="2" max="2" width="4.28515625" style="442" customWidth="1"/>
    <col min="3" max="3" width="72.5703125" style="442" customWidth="1"/>
    <col min="4" max="11" width="15.7109375" style="442" customWidth="1"/>
    <col min="12" max="15" width="21" style="442" customWidth="1"/>
    <col min="16" max="16" width="17.28515625" style="444" bestFit="1" customWidth="1"/>
    <col min="17" max="17" width="21" style="442" customWidth="1"/>
    <col min="18" max="16384" width="8.85546875" style="442"/>
  </cols>
  <sheetData>
    <row r="2" spans="2:17" ht="30" customHeight="1" x14ac:dyDescent="0.2">
      <c r="C2" s="683" t="s">
        <v>1730</v>
      </c>
      <c r="D2" s="1072"/>
      <c r="E2" s="1072"/>
      <c r="F2" s="761"/>
      <c r="G2" s="761"/>
      <c r="H2" s="761"/>
      <c r="I2" s="761"/>
      <c r="J2" s="761"/>
      <c r="K2" s="761"/>
      <c r="L2" s="761"/>
      <c r="M2" s="761"/>
      <c r="N2" s="761"/>
      <c r="O2" s="761"/>
      <c r="P2" s="761"/>
      <c r="Q2" s="761"/>
    </row>
    <row r="3" spans="2:17" ht="24" customHeight="1" x14ac:dyDescent="0.25">
      <c r="C3" s="443"/>
    </row>
    <row r="4" spans="2:17" ht="45" customHeight="1" x14ac:dyDescent="0.2">
      <c r="C4" s="445"/>
      <c r="D4" s="1073" t="s">
        <v>1731</v>
      </c>
      <c r="E4" s="1074"/>
      <c r="F4" s="1074"/>
      <c r="G4" s="1074"/>
      <c r="H4" s="1075"/>
      <c r="I4" s="1076" t="s">
        <v>1732</v>
      </c>
      <c r="J4" s="1077"/>
      <c r="K4" s="1077"/>
      <c r="L4" s="1078" t="s">
        <v>358</v>
      </c>
      <c r="M4" s="1074"/>
      <c r="N4" s="1074"/>
      <c r="O4" s="1074"/>
      <c r="P4" s="1074"/>
      <c r="Q4" s="1074"/>
    </row>
    <row r="5" spans="2:17" ht="114.75" thickBot="1" x14ac:dyDescent="0.25">
      <c r="C5" s="446"/>
      <c r="D5" s="447"/>
      <c r="E5" s="448" t="s">
        <v>1733</v>
      </c>
      <c r="F5" s="449" t="s">
        <v>1734</v>
      </c>
      <c r="G5" s="449" t="s">
        <v>1735</v>
      </c>
      <c r="H5" s="449" t="s">
        <v>1736</v>
      </c>
      <c r="I5" s="450"/>
      <c r="J5" s="449" t="s">
        <v>1737</v>
      </c>
      <c r="K5" s="449" t="s">
        <v>1736</v>
      </c>
      <c r="L5" s="449" t="s">
        <v>1738</v>
      </c>
      <c r="M5" s="449" t="s">
        <v>1739</v>
      </c>
      <c r="N5" s="449" t="s">
        <v>1740</v>
      </c>
      <c r="O5" s="449" t="s">
        <v>1741</v>
      </c>
      <c r="P5" s="451" t="s">
        <v>1742</v>
      </c>
      <c r="Q5" s="449" t="s">
        <v>1743</v>
      </c>
    </row>
    <row r="6" spans="2:17" ht="24" customHeight="1" thickBot="1" x14ac:dyDescent="0.25">
      <c r="B6" s="85">
        <v>1</v>
      </c>
      <c r="C6" s="402" t="s">
        <v>1744</v>
      </c>
      <c r="D6" s="452">
        <v>28805.554714260001</v>
      </c>
      <c r="E6" s="453">
        <v>2492.5376198899999</v>
      </c>
      <c r="F6" s="454"/>
      <c r="G6" s="453">
        <v>11396.129901566772</v>
      </c>
      <c r="H6" s="453">
        <v>771.42631690999997</v>
      </c>
      <c r="I6" s="452">
        <v>-879.66828758999998</v>
      </c>
      <c r="J6" s="453">
        <v>-372.21441119999997</v>
      </c>
      <c r="K6" s="453">
        <v>-433.94381142999993</v>
      </c>
      <c r="L6" s="453">
        <v>14706.92834377</v>
      </c>
      <c r="M6" s="453">
        <v>3689.2867795500001</v>
      </c>
      <c r="N6" s="453">
        <v>6192.6648215199994</v>
      </c>
      <c r="O6" s="453">
        <v>3400.26925906</v>
      </c>
      <c r="P6" s="455">
        <v>8.55563492743428</v>
      </c>
      <c r="Q6" s="453">
        <v>816.40551035999988</v>
      </c>
    </row>
    <row r="7" spans="2:17" ht="24" customHeight="1" thickBot="1" x14ac:dyDescent="0.25">
      <c r="B7" s="29">
        <v>2</v>
      </c>
      <c r="C7" s="30" t="s">
        <v>1745</v>
      </c>
      <c r="D7" s="33">
        <v>148.43088237999999</v>
      </c>
      <c r="E7" s="33">
        <v>0</v>
      </c>
      <c r="F7" s="456"/>
      <c r="G7" s="33">
        <v>73.273002232007912</v>
      </c>
      <c r="H7" s="33">
        <v>7.1514504300000006</v>
      </c>
      <c r="I7" s="33">
        <v>-8.1020018999999994</v>
      </c>
      <c r="J7" s="33">
        <v>-3.5923551499999999</v>
      </c>
      <c r="K7" s="33">
        <v>-4.4269480300000001</v>
      </c>
      <c r="L7" s="33">
        <v>66.695411800000002</v>
      </c>
      <c r="M7" s="33">
        <v>26.995306230000001</v>
      </c>
      <c r="N7" s="33">
        <v>47.416453129999994</v>
      </c>
      <c r="O7" s="33">
        <v>0.17226079</v>
      </c>
      <c r="P7" s="457">
        <v>7.2036736946366684</v>
      </c>
      <c r="Q7" s="33">
        <v>7.1514504299999997</v>
      </c>
    </row>
    <row r="8" spans="2:17" ht="24" customHeight="1" thickBot="1" x14ac:dyDescent="0.25">
      <c r="B8" s="29">
        <v>3</v>
      </c>
      <c r="C8" s="30" t="s">
        <v>1746</v>
      </c>
      <c r="D8" s="33">
        <v>213.49265957999998</v>
      </c>
      <c r="E8" s="33">
        <v>165.63608493999999</v>
      </c>
      <c r="F8" s="456"/>
      <c r="G8" s="33">
        <v>45.330240123835758</v>
      </c>
      <c r="H8" s="33">
        <v>3.0409999999999999E-5</v>
      </c>
      <c r="I8" s="33">
        <v>-0.62373491999999997</v>
      </c>
      <c r="J8" s="33">
        <v>-0.53879261000000001</v>
      </c>
      <c r="K8" s="33">
        <v>-3.0409999999999999E-5</v>
      </c>
      <c r="L8" s="33">
        <v>208.74469585</v>
      </c>
      <c r="M8" s="33">
        <v>4.3535347299999998</v>
      </c>
      <c r="N8" s="33">
        <v>0.26197317000000003</v>
      </c>
      <c r="O8" s="33">
        <v>0.13242541999999999</v>
      </c>
      <c r="P8" s="457">
        <v>3.86272413950834</v>
      </c>
      <c r="Q8" s="33">
        <v>3.0409999999999999E-5</v>
      </c>
    </row>
    <row r="9" spans="2:17" ht="24" customHeight="1" thickBot="1" x14ac:dyDescent="0.25">
      <c r="B9" s="29">
        <v>4</v>
      </c>
      <c r="C9" s="30" t="s">
        <v>1747</v>
      </c>
      <c r="D9" s="33">
        <v>0</v>
      </c>
      <c r="E9" s="33">
        <v>0</v>
      </c>
      <c r="F9" s="456"/>
      <c r="G9" s="33">
        <v>0</v>
      </c>
      <c r="H9" s="33">
        <v>0</v>
      </c>
      <c r="I9" s="33">
        <v>0</v>
      </c>
      <c r="J9" s="33">
        <v>0</v>
      </c>
      <c r="K9" s="33">
        <v>0</v>
      </c>
      <c r="L9" s="33">
        <v>0</v>
      </c>
      <c r="M9" s="33">
        <v>0</v>
      </c>
      <c r="N9" s="33">
        <v>0</v>
      </c>
      <c r="O9" s="33">
        <v>0</v>
      </c>
      <c r="P9" s="457"/>
      <c r="Q9" s="33">
        <v>0</v>
      </c>
    </row>
    <row r="10" spans="2:17" ht="24" customHeight="1" thickBot="1" x14ac:dyDescent="0.25">
      <c r="B10" s="29">
        <v>5</v>
      </c>
      <c r="C10" s="30" t="s">
        <v>1748</v>
      </c>
      <c r="D10" s="33">
        <v>156.79002913999997</v>
      </c>
      <c r="E10" s="33">
        <v>156.79002913999997</v>
      </c>
      <c r="F10" s="456"/>
      <c r="G10" s="33">
        <v>2.0044961252025373E-2</v>
      </c>
      <c r="H10" s="33">
        <v>0</v>
      </c>
      <c r="I10" s="33">
        <v>-2.8097090000000002E-2</v>
      </c>
      <c r="J10" s="33">
        <v>-1.9008000000000002E-4</v>
      </c>
      <c r="K10" s="33">
        <v>0</v>
      </c>
      <c r="L10" s="33">
        <v>156.79002913999997</v>
      </c>
      <c r="M10" s="33">
        <v>0</v>
      </c>
      <c r="N10" s="33">
        <v>0</v>
      </c>
      <c r="O10" s="33">
        <v>0</v>
      </c>
      <c r="P10" s="457">
        <v>4.7506536658857303</v>
      </c>
      <c r="Q10" s="33">
        <v>0</v>
      </c>
    </row>
    <row r="11" spans="2:17" ht="24" customHeight="1" thickBot="1" x14ac:dyDescent="0.25">
      <c r="B11" s="29">
        <v>6</v>
      </c>
      <c r="C11" s="30" t="s">
        <v>1749</v>
      </c>
      <c r="D11" s="33">
        <v>0</v>
      </c>
      <c r="E11" s="33">
        <v>0</v>
      </c>
      <c r="F11" s="456"/>
      <c r="G11" s="33">
        <v>0</v>
      </c>
      <c r="H11" s="33">
        <v>0</v>
      </c>
      <c r="I11" s="33">
        <v>0</v>
      </c>
      <c r="J11" s="33">
        <v>0</v>
      </c>
      <c r="K11" s="33">
        <v>0</v>
      </c>
      <c r="L11" s="33">
        <v>0</v>
      </c>
      <c r="M11" s="33">
        <v>0</v>
      </c>
      <c r="N11" s="33">
        <v>0</v>
      </c>
      <c r="O11" s="33">
        <v>0</v>
      </c>
      <c r="P11" s="457"/>
      <c r="Q11" s="33">
        <v>0</v>
      </c>
    </row>
    <row r="12" spans="2:17" ht="24" customHeight="1" thickBot="1" x14ac:dyDescent="0.25">
      <c r="B12" s="29">
        <v>7</v>
      </c>
      <c r="C12" s="30" t="s">
        <v>1750</v>
      </c>
      <c r="D12" s="33">
        <v>47.854076240000005</v>
      </c>
      <c r="E12" s="33">
        <v>0</v>
      </c>
      <c r="F12" s="456"/>
      <c r="G12" s="33">
        <v>36.386586390368947</v>
      </c>
      <c r="H12" s="33">
        <v>3.0409999999999999E-5</v>
      </c>
      <c r="I12" s="33">
        <v>-0.48572705999999993</v>
      </c>
      <c r="J12" s="33">
        <v>-0.42869346999999997</v>
      </c>
      <c r="K12" s="33">
        <v>-3.0409999999999999E-5</v>
      </c>
      <c r="L12" s="33">
        <v>43.214285709999992</v>
      </c>
      <c r="M12" s="33">
        <v>4.3535347299999998</v>
      </c>
      <c r="N12" s="33">
        <v>0.26197317000000003</v>
      </c>
      <c r="O12" s="33">
        <v>2.4252219999999998E-2</v>
      </c>
      <c r="P12" s="457">
        <v>1.427298798981804</v>
      </c>
      <c r="Q12" s="33">
        <v>3.0409999999999999E-5</v>
      </c>
    </row>
    <row r="13" spans="2:17" ht="24" customHeight="1" thickBot="1" x14ac:dyDescent="0.25">
      <c r="B13" s="29">
        <v>8</v>
      </c>
      <c r="C13" s="30" t="s">
        <v>1751</v>
      </c>
      <c r="D13" s="33">
        <v>8.8485541999999988</v>
      </c>
      <c r="E13" s="33">
        <v>8.8460557999999985</v>
      </c>
      <c r="F13" s="456"/>
      <c r="G13" s="33">
        <v>8.9236087722147825</v>
      </c>
      <c r="H13" s="33">
        <v>0</v>
      </c>
      <c r="I13" s="33">
        <v>-0.10991077</v>
      </c>
      <c r="J13" s="33">
        <v>-0.10990906</v>
      </c>
      <c r="K13" s="33">
        <v>0</v>
      </c>
      <c r="L13" s="33">
        <v>8.7403809999999993</v>
      </c>
      <c r="M13" s="33">
        <v>0</v>
      </c>
      <c r="N13" s="33">
        <v>0</v>
      </c>
      <c r="O13" s="33">
        <v>0.1081732</v>
      </c>
      <c r="P13" s="457">
        <v>1.3003235579508245</v>
      </c>
      <c r="Q13" s="33">
        <v>0</v>
      </c>
    </row>
    <row r="14" spans="2:17" ht="24" customHeight="1" thickBot="1" x14ac:dyDescent="0.25">
      <c r="B14" s="29">
        <v>9</v>
      </c>
      <c r="C14" s="30" t="s">
        <v>1752</v>
      </c>
      <c r="D14" s="33">
        <v>3570.1538951299999</v>
      </c>
      <c r="E14" s="33">
        <v>14.34895817</v>
      </c>
      <c r="F14" s="456"/>
      <c r="G14" s="33">
        <v>1815.0262958594903</v>
      </c>
      <c r="H14" s="33">
        <v>247.60581384</v>
      </c>
      <c r="I14" s="33">
        <v>-240.57937998000003</v>
      </c>
      <c r="J14" s="33">
        <v>-69.172866960000007</v>
      </c>
      <c r="K14" s="33">
        <v>-168.27487095999999</v>
      </c>
      <c r="L14" s="33">
        <v>2403.4607789599995</v>
      </c>
      <c r="M14" s="33">
        <v>517.19110526999998</v>
      </c>
      <c r="N14" s="33">
        <v>384.89327205000001</v>
      </c>
      <c r="O14" s="33">
        <v>5.5254461800000003</v>
      </c>
      <c r="P14" s="457">
        <v>3.4495085265897001</v>
      </c>
      <c r="Q14" s="33">
        <v>259.08329266999999</v>
      </c>
    </row>
    <row r="15" spans="2:17" ht="24" customHeight="1" thickBot="1" x14ac:dyDescent="0.25">
      <c r="B15" s="29">
        <v>10</v>
      </c>
      <c r="C15" s="30" t="s">
        <v>1753</v>
      </c>
      <c r="D15" s="33">
        <v>484.50936506000005</v>
      </c>
      <c r="E15" s="33">
        <v>0</v>
      </c>
      <c r="F15" s="456"/>
      <c r="G15" s="33">
        <v>273.46148911301475</v>
      </c>
      <c r="H15" s="33">
        <v>30.48743404</v>
      </c>
      <c r="I15" s="33">
        <v>-25.941134350000006</v>
      </c>
      <c r="J15" s="33">
        <v>-11.827861</v>
      </c>
      <c r="K15" s="33">
        <v>-13.60588124</v>
      </c>
      <c r="L15" s="33">
        <v>261.87618749000006</v>
      </c>
      <c r="M15" s="33">
        <v>122.49504237000001</v>
      </c>
      <c r="N15" s="33">
        <v>68.317304009999987</v>
      </c>
      <c r="O15" s="33">
        <v>1.3333971500000001</v>
      </c>
      <c r="P15" s="457">
        <v>4.8644428261167851</v>
      </c>
      <c r="Q15" s="33">
        <v>30.48743404</v>
      </c>
    </row>
    <row r="16" spans="2:17" ht="24" customHeight="1" thickBot="1" x14ac:dyDescent="0.25">
      <c r="B16" s="29">
        <v>11</v>
      </c>
      <c r="C16" s="30" t="s">
        <v>1754</v>
      </c>
      <c r="D16" s="33">
        <v>72.662734930000013</v>
      </c>
      <c r="E16" s="33">
        <v>0</v>
      </c>
      <c r="F16" s="456"/>
      <c r="G16" s="33">
        <v>31.190181775529883</v>
      </c>
      <c r="H16" s="33">
        <v>2.4762439500000002</v>
      </c>
      <c r="I16" s="33">
        <v>-3.0602198899999999</v>
      </c>
      <c r="J16" s="33">
        <v>-1.8041919199999998</v>
      </c>
      <c r="K16" s="33">
        <v>-1.1789661200000001</v>
      </c>
      <c r="L16" s="33">
        <v>28.492804209999999</v>
      </c>
      <c r="M16" s="33">
        <v>23.280819530000002</v>
      </c>
      <c r="N16" s="33">
        <v>18.365746699999999</v>
      </c>
      <c r="O16" s="33">
        <v>4.7120540000000002E-2</v>
      </c>
      <c r="P16" s="457">
        <v>7.108132002264937</v>
      </c>
      <c r="Q16" s="33">
        <v>2.4762439500000002</v>
      </c>
    </row>
    <row r="17" spans="2:17" ht="24" customHeight="1" thickBot="1" x14ac:dyDescent="0.25">
      <c r="B17" s="29">
        <v>12</v>
      </c>
      <c r="C17" s="30" t="s">
        <v>1755</v>
      </c>
      <c r="D17" s="33">
        <v>10.74237984</v>
      </c>
      <c r="E17" s="33">
        <v>0</v>
      </c>
      <c r="F17" s="456"/>
      <c r="G17" s="33">
        <v>1.9471856871094595</v>
      </c>
      <c r="H17" s="33">
        <v>0</v>
      </c>
      <c r="I17" s="33">
        <v>-6.8471000000000004E-2</v>
      </c>
      <c r="J17" s="33">
        <v>-6.3132430000000003E-2</v>
      </c>
      <c r="K17" s="33">
        <v>0</v>
      </c>
      <c r="L17" s="33">
        <v>2.3175323799999998</v>
      </c>
      <c r="M17" s="33">
        <v>4.3785487999999999</v>
      </c>
      <c r="N17" s="33">
        <v>4.0457824799999997</v>
      </c>
      <c r="O17" s="33">
        <v>5.1618000000000009E-4</v>
      </c>
      <c r="P17" s="457">
        <v>7.7558560032562616</v>
      </c>
      <c r="Q17" s="33">
        <v>0</v>
      </c>
    </row>
    <row r="18" spans="2:17" ht="24" customHeight="1" thickBot="1" x14ac:dyDescent="0.25">
      <c r="B18" s="29">
        <v>13</v>
      </c>
      <c r="C18" s="30" t="s">
        <v>1756</v>
      </c>
      <c r="D18" s="33">
        <v>117.02014403</v>
      </c>
      <c r="E18" s="33">
        <v>0</v>
      </c>
      <c r="F18" s="456"/>
      <c r="G18" s="33">
        <v>51.579963599644181</v>
      </c>
      <c r="H18" s="33">
        <v>7.9388342600000001</v>
      </c>
      <c r="I18" s="33">
        <v>-8.7581908300000002</v>
      </c>
      <c r="J18" s="33">
        <v>-0.73481927000000002</v>
      </c>
      <c r="K18" s="33">
        <v>-7.9384104400000002</v>
      </c>
      <c r="L18" s="33">
        <v>73.413099590000002</v>
      </c>
      <c r="M18" s="33">
        <v>28.230535960000001</v>
      </c>
      <c r="N18" s="33">
        <v>7.3150027200000007</v>
      </c>
      <c r="O18" s="33">
        <v>0.1226715</v>
      </c>
      <c r="P18" s="457">
        <v>3.0449003656168045</v>
      </c>
      <c r="Q18" s="33">
        <v>7.9388342600000001</v>
      </c>
    </row>
    <row r="19" spans="2:17" ht="24" customHeight="1" thickBot="1" x14ac:dyDescent="0.25">
      <c r="B19" s="29">
        <v>14</v>
      </c>
      <c r="C19" s="30" t="s">
        <v>1757</v>
      </c>
      <c r="D19" s="33">
        <v>22.829531500000002</v>
      </c>
      <c r="E19" s="33">
        <v>0</v>
      </c>
      <c r="F19" s="456"/>
      <c r="G19" s="33">
        <v>7.9826915919854473</v>
      </c>
      <c r="H19" s="33">
        <v>1.7673192</v>
      </c>
      <c r="I19" s="33">
        <v>-1.32843468</v>
      </c>
      <c r="J19" s="33">
        <v>-0.10022289999999999</v>
      </c>
      <c r="K19" s="33">
        <v>-1.18976897</v>
      </c>
      <c r="L19" s="33">
        <v>18.0600019</v>
      </c>
      <c r="M19" s="33">
        <v>1.2132529699999999</v>
      </c>
      <c r="N19" s="33">
        <v>1.73060904</v>
      </c>
      <c r="O19" s="33">
        <v>5.834839E-2</v>
      </c>
      <c r="P19" s="457">
        <v>2.5092409393491053</v>
      </c>
      <c r="Q19" s="33">
        <v>1.7673192</v>
      </c>
    </row>
    <row r="20" spans="2:17" ht="24" customHeight="1" thickBot="1" x14ac:dyDescent="0.25">
      <c r="B20" s="29">
        <v>15</v>
      </c>
      <c r="C20" s="30" t="s">
        <v>1758</v>
      </c>
      <c r="D20" s="33">
        <v>11.442543859999999</v>
      </c>
      <c r="E20" s="33">
        <v>0</v>
      </c>
      <c r="F20" s="456"/>
      <c r="G20" s="33">
        <v>10.647983682649892</v>
      </c>
      <c r="H20" s="33">
        <v>0.27869854999999999</v>
      </c>
      <c r="I20" s="33">
        <v>-0.7081758199999999</v>
      </c>
      <c r="J20" s="33">
        <v>-0.42980812000000002</v>
      </c>
      <c r="K20" s="33">
        <v>-0.27825146999999995</v>
      </c>
      <c r="L20" s="33">
        <v>7.4024560599999996</v>
      </c>
      <c r="M20" s="33">
        <v>3.34982333</v>
      </c>
      <c r="N20" s="33">
        <v>0.40479324</v>
      </c>
      <c r="O20" s="33">
        <v>6.7726800000000005E-3</v>
      </c>
      <c r="P20" s="457">
        <v>3.5616017322060634</v>
      </c>
      <c r="Q20" s="33">
        <v>0.27869854999999999</v>
      </c>
    </row>
    <row r="21" spans="2:17" ht="24" customHeight="1" thickBot="1" x14ac:dyDescent="0.25">
      <c r="B21" s="29">
        <v>16</v>
      </c>
      <c r="C21" s="30" t="s">
        <v>1759</v>
      </c>
      <c r="D21" s="33">
        <v>114.54934228</v>
      </c>
      <c r="E21" s="33">
        <v>0</v>
      </c>
      <c r="F21" s="456"/>
      <c r="G21" s="33">
        <v>52.994562587287376</v>
      </c>
      <c r="H21" s="33">
        <v>6.5635495700000002</v>
      </c>
      <c r="I21" s="33">
        <v>-5.8755193700000001</v>
      </c>
      <c r="J21" s="33">
        <v>-3.0388817000000001</v>
      </c>
      <c r="K21" s="33">
        <v>-2.7323772799999997</v>
      </c>
      <c r="L21" s="33">
        <v>72.528690310000002</v>
      </c>
      <c r="M21" s="33">
        <v>18.406232940000002</v>
      </c>
      <c r="N21" s="33">
        <v>16.9527626</v>
      </c>
      <c r="O21" s="33">
        <v>9.8106860000000004E-2</v>
      </c>
      <c r="P21" s="457">
        <v>4.5916013798079902</v>
      </c>
      <c r="Q21" s="33">
        <v>6.5635495700000002</v>
      </c>
    </row>
    <row r="22" spans="2:17" ht="24" customHeight="1" thickBot="1" x14ac:dyDescent="0.25">
      <c r="B22" s="29">
        <v>17</v>
      </c>
      <c r="C22" s="30" t="s">
        <v>1760</v>
      </c>
      <c r="D22" s="33">
        <v>134.0686427</v>
      </c>
      <c r="E22" s="33">
        <v>0</v>
      </c>
      <c r="F22" s="456"/>
      <c r="G22" s="33">
        <v>78.835012441491614</v>
      </c>
      <c r="H22" s="33">
        <v>3.98781082</v>
      </c>
      <c r="I22" s="33">
        <v>-3.0825677499999999</v>
      </c>
      <c r="J22" s="33">
        <v>-1.84375372</v>
      </c>
      <c r="K22" s="33">
        <v>-1.1158967200000001</v>
      </c>
      <c r="L22" s="33">
        <v>92.199199840000006</v>
      </c>
      <c r="M22" s="33">
        <v>19.717312590000002</v>
      </c>
      <c r="N22" s="33">
        <v>18.155934730000002</v>
      </c>
      <c r="O22" s="33">
        <v>8.38472E-3</v>
      </c>
      <c r="P22" s="457">
        <v>3.1364833671947916</v>
      </c>
      <c r="Q22" s="33">
        <v>3.98781082</v>
      </c>
    </row>
    <row r="23" spans="2:17" ht="24" customHeight="1" thickBot="1" x14ac:dyDescent="0.25">
      <c r="B23" s="29">
        <v>18</v>
      </c>
      <c r="C23" s="30" t="s">
        <v>1761</v>
      </c>
      <c r="D23" s="33">
        <v>100.60999225000002</v>
      </c>
      <c r="E23" s="33">
        <v>0</v>
      </c>
      <c r="F23" s="456"/>
      <c r="G23" s="33">
        <v>16.8653814273056</v>
      </c>
      <c r="H23" s="33">
        <v>4.9354044400000001</v>
      </c>
      <c r="I23" s="33">
        <v>-2.1827003700000001</v>
      </c>
      <c r="J23" s="33">
        <v>-0.35690211999999999</v>
      </c>
      <c r="K23" s="33">
        <v>-1.5128118000000002</v>
      </c>
      <c r="L23" s="33">
        <v>67.687757669999996</v>
      </c>
      <c r="M23" s="33">
        <v>6.8432079700000008</v>
      </c>
      <c r="N23" s="33">
        <v>20.77431159</v>
      </c>
      <c r="O23" s="33">
        <v>0.36931057999999994</v>
      </c>
      <c r="P23" s="457">
        <v>4.6214566328869902</v>
      </c>
      <c r="Q23" s="33">
        <v>4.9354044400000001</v>
      </c>
    </row>
    <row r="24" spans="2:17" ht="24" customHeight="1" thickBot="1" x14ac:dyDescent="0.25">
      <c r="B24" s="29">
        <v>19</v>
      </c>
      <c r="C24" s="30" t="s">
        <v>1762</v>
      </c>
      <c r="D24" s="33">
        <v>14.34895817</v>
      </c>
      <c r="E24" s="33">
        <v>14.34895817</v>
      </c>
      <c r="F24" s="456"/>
      <c r="G24" s="33">
        <v>9.1634984313389545</v>
      </c>
      <c r="H24" s="33">
        <v>0</v>
      </c>
      <c r="I24" s="33">
        <v>-0.26340701</v>
      </c>
      <c r="J24" s="33">
        <v>-0.25617916999999996</v>
      </c>
      <c r="K24" s="33">
        <v>0</v>
      </c>
      <c r="L24" s="33">
        <v>14.314766399999998</v>
      </c>
      <c r="M24" s="33">
        <v>0</v>
      </c>
      <c r="N24" s="33">
        <v>0</v>
      </c>
      <c r="O24" s="33">
        <v>3.4191769999999996E-2</v>
      </c>
      <c r="P24" s="457">
        <v>1.7004110068668401</v>
      </c>
      <c r="Q24" s="33">
        <v>0</v>
      </c>
    </row>
    <row r="25" spans="2:17" ht="24" customHeight="1" thickBot="1" x14ac:dyDescent="0.25">
      <c r="B25" s="29">
        <v>20</v>
      </c>
      <c r="C25" s="30" t="s">
        <v>1763</v>
      </c>
      <c r="D25" s="33">
        <v>398.32426301999999</v>
      </c>
      <c r="E25" s="33">
        <v>0</v>
      </c>
      <c r="F25" s="456"/>
      <c r="G25" s="33">
        <v>141.45801621226161</v>
      </c>
      <c r="H25" s="33">
        <v>0.47971660999999999</v>
      </c>
      <c r="I25" s="33">
        <v>-2.7539950499999999</v>
      </c>
      <c r="J25" s="33">
        <v>-2.13668039</v>
      </c>
      <c r="K25" s="33">
        <v>-0.21129104999999998</v>
      </c>
      <c r="L25" s="33">
        <v>342.32624446999995</v>
      </c>
      <c r="M25" s="33">
        <v>33.318196919999998</v>
      </c>
      <c r="N25" s="33">
        <v>22.121671259999999</v>
      </c>
      <c r="O25" s="33">
        <v>7.8433759999999991E-2</v>
      </c>
      <c r="P25" s="457">
        <v>1.7135052692501911</v>
      </c>
      <c r="Q25" s="33">
        <v>0.47971660999999999</v>
      </c>
    </row>
    <row r="26" spans="2:17" ht="24" customHeight="1" thickBot="1" x14ac:dyDescent="0.25">
      <c r="B26" s="29">
        <v>21</v>
      </c>
      <c r="C26" s="30" t="s">
        <v>1764</v>
      </c>
      <c r="D26" s="33">
        <v>91.03217226999999</v>
      </c>
      <c r="E26" s="33">
        <v>0</v>
      </c>
      <c r="F26" s="456"/>
      <c r="G26" s="33">
        <v>70.922007574011943</v>
      </c>
      <c r="H26" s="33">
        <v>0.27818258000000001</v>
      </c>
      <c r="I26" s="33">
        <v>-5.8574312300000004</v>
      </c>
      <c r="J26" s="33">
        <v>-5.6364429800000009</v>
      </c>
      <c r="K26" s="33">
        <v>-0.2143553</v>
      </c>
      <c r="L26" s="33">
        <v>69.691828909999998</v>
      </c>
      <c r="M26" s="33">
        <v>11.93654834</v>
      </c>
      <c r="N26" s="33">
        <v>8.9922195299999998</v>
      </c>
      <c r="O26" s="33">
        <v>0.13339291</v>
      </c>
      <c r="P26" s="457">
        <v>3.5247345024362016</v>
      </c>
      <c r="Q26" s="33">
        <v>0.27818258000000001</v>
      </c>
    </row>
    <row r="27" spans="2:17" ht="24" customHeight="1" thickBot="1" x14ac:dyDescent="0.25">
      <c r="B27" s="29">
        <v>22</v>
      </c>
      <c r="C27" s="30" t="s">
        <v>1765</v>
      </c>
      <c r="D27" s="33">
        <v>172.56257628999998</v>
      </c>
      <c r="E27" s="33">
        <v>0</v>
      </c>
      <c r="F27" s="456"/>
      <c r="G27" s="33">
        <v>117.20031743769063</v>
      </c>
      <c r="H27" s="33">
        <v>0.46771128000000001</v>
      </c>
      <c r="I27" s="33">
        <v>-1.9982179199999999</v>
      </c>
      <c r="J27" s="33">
        <v>-1.3621098800000002</v>
      </c>
      <c r="K27" s="33">
        <v>-0.46111355999999998</v>
      </c>
      <c r="L27" s="33">
        <v>143.21993339999997</v>
      </c>
      <c r="M27" s="33">
        <v>7.822943640000001</v>
      </c>
      <c r="N27" s="33">
        <v>20.99378398</v>
      </c>
      <c r="O27" s="33">
        <v>5.8203990000000004E-2</v>
      </c>
      <c r="P27" s="457">
        <v>2.0688491418670161</v>
      </c>
      <c r="Q27" s="33">
        <v>0.46771128000000001</v>
      </c>
    </row>
    <row r="28" spans="2:17" ht="24" customHeight="1" thickBot="1" x14ac:dyDescent="0.25">
      <c r="B28" s="29">
        <v>23</v>
      </c>
      <c r="C28" s="30" t="s">
        <v>1766</v>
      </c>
      <c r="D28" s="33">
        <v>148.92503119</v>
      </c>
      <c r="E28" s="33">
        <v>0</v>
      </c>
      <c r="F28" s="456"/>
      <c r="G28" s="33">
        <v>82.075003873735255</v>
      </c>
      <c r="H28" s="33">
        <v>4.0554081699999998</v>
      </c>
      <c r="I28" s="33">
        <v>-3.6565787300000006</v>
      </c>
      <c r="J28" s="33">
        <v>-2.3382287000000002</v>
      </c>
      <c r="K28" s="33">
        <v>-1.1514342799999999</v>
      </c>
      <c r="L28" s="33">
        <v>96.44044335000001</v>
      </c>
      <c r="M28" s="33">
        <v>25.203848549999996</v>
      </c>
      <c r="N28" s="33">
        <v>23.120488039999998</v>
      </c>
      <c r="O28" s="33">
        <v>0.10484308000000001</v>
      </c>
      <c r="P28" s="457">
        <v>4.5406455620355963</v>
      </c>
      <c r="Q28" s="33">
        <v>4.0554081699999998</v>
      </c>
    </row>
    <row r="29" spans="2:17" ht="24" customHeight="1" thickBot="1" x14ac:dyDescent="0.25">
      <c r="B29" s="29">
        <v>24</v>
      </c>
      <c r="C29" s="30" t="s">
        <v>1767</v>
      </c>
      <c r="D29" s="33">
        <v>224.08620897</v>
      </c>
      <c r="E29" s="33">
        <v>0</v>
      </c>
      <c r="F29" s="456"/>
      <c r="G29" s="33">
        <v>135.12174620486599</v>
      </c>
      <c r="H29" s="33">
        <v>9.4510760200000004</v>
      </c>
      <c r="I29" s="33">
        <v>-3.4165761799999999</v>
      </c>
      <c r="J29" s="33">
        <v>-0.93379030000000007</v>
      </c>
      <c r="K29" s="33">
        <v>-2.3869600099999997</v>
      </c>
      <c r="L29" s="33">
        <v>197.340619</v>
      </c>
      <c r="M29" s="33">
        <v>14.229187549999999</v>
      </c>
      <c r="N29" s="33">
        <v>2.9370426699999999</v>
      </c>
      <c r="O29" s="33">
        <v>0.12828372999999998</v>
      </c>
      <c r="P29" s="457">
        <v>1.3909128134625099</v>
      </c>
      <c r="Q29" s="33">
        <v>9.4510760200000004</v>
      </c>
    </row>
    <row r="30" spans="2:17" ht="24" customHeight="1" thickBot="1" x14ac:dyDescent="0.25">
      <c r="B30" s="29">
        <v>25</v>
      </c>
      <c r="C30" s="30" t="s">
        <v>1768</v>
      </c>
      <c r="D30" s="33">
        <v>458.56836578000002</v>
      </c>
      <c r="E30" s="33">
        <v>0</v>
      </c>
      <c r="F30" s="456"/>
      <c r="G30" s="33">
        <v>230.24965523118038</v>
      </c>
      <c r="H30" s="33">
        <v>14.820851380000001</v>
      </c>
      <c r="I30" s="33">
        <v>-16.598391120000002</v>
      </c>
      <c r="J30" s="33">
        <v>-8.0373942399999994</v>
      </c>
      <c r="K30" s="33">
        <v>-8.2671628399999992</v>
      </c>
      <c r="L30" s="33">
        <v>322.92231550000002</v>
      </c>
      <c r="M30" s="33">
        <v>68.878674400000008</v>
      </c>
      <c r="N30" s="33">
        <v>51.486178550000005</v>
      </c>
      <c r="O30" s="33">
        <v>0.46034595</v>
      </c>
      <c r="P30" s="457">
        <v>3.6504357480267484</v>
      </c>
      <c r="Q30" s="33">
        <v>14.820851380000001</v>
      </c>
    </row>
    <row r="31" spans="2:17" ht="24" customHeight="1" thickBot="1" x14ac:dyDescent="0.25">
      <c r="B31" s="29">
        <v>26</v>
      </c>
      <c r="C31" s="30" t="s">
        <v>1769</v>
      </c>
      <c r="D31" s="33">
        <v>93.807277949999985</v>
      </c>
      <c r="E31" s="33">
        <v>0</v>
      </c>
      <c r="F31" s="456"/>
      <c r="G31" s="33">
        <v>45.203010357509001</v>
      </c>
      <c r="H31" s="33">
        <v>38.273601079999999</v>
      </c>
      <c r="I31" s="33">
        <v>-40.43110729</v>
      </c>
      <c r="J31" s="33">
        <v>-2.33133531</v>
      </c>
      <c r="K31" s="33">
        <v>-38.08306176</v>
      </c>
      <c r="L31" s="33">
        <v>50.647384759999987</v>
      </c>
      <c r="M31" s="33">
        <v>2.1418323799999999</v>
      </c>
      <c r="N31" s="33">
        <v>2.6106619099999997</v>
      </c>
      <c r="O31" s="33">
        <v>0.13379782000000001</v>
      </c>
      <c r="P31" s="457">
        <v>3.1624789685100447</v>
      </c>
      <c r="Q31" s="33">
        <v>38.273601079999999</v>
      </c>
    </row>
    <row r="32" spans="2:17" ht="24" customHeight="1" thickBot="1" x14ac:dyDescent="0.25">
      <c r="B32" s="29">
        <v>27</v>
      </c>
      <c r="C32" s="30" t="s">
        <v>1770</v>
      </c>
      <c r="D32" s="33">
        <v>91.805799059999998</v>
      </c>
      <c r="E32" s="33">
        <v>0</v>
      </c>
      <c r="F32" s="456"/>
      <c r="G32" s="33">
        <v>33.667968644168369</v>
      </c>
      <c r="H32" s="33">
        <v>3.4608262799999996</v>
      </c>
      <c r="I32" s="33">
        <v>-3.5051040599999994</v>
      </c>
      <c r="J32" s="33">
        <v>-0.75006254999999999</v>
      </c>
      <c r="K32" s="33">
        <v>-2.72146307</v>
      </c>
      <c r="L32" s="33">
        <v>78.183081539999989</v>
      </c>
      <c r="M32" s="33">
        <v>3.9829237000000002</v>
      </c>
      <c r="N32" s="33">
        <v>6.0966654700000005</v>
      </c>
      <c r="O32" s="33">
        <v>8.2302070000000005E-2</v>
      </c>
      <c r="P32" s="457">
        <v>1.7634174439571111</v>
      </c>
      <c r="Q32" s="33">
        <v>3.4608262799999996</v>
      </c>
    </row>
    <row r="33" spans="2:17" ht="24" customHeight="1" thickBot="1" x14ac:dyDescent="0.25">
      <c r="B33" s="29">
        <v>28</v>
      </c>
      <c r="C33" s="30" t="s">
        <v>1771</v>
      </c>
      <c r="D33" s="33">
        <v>220.54664233</v>
      </c>
      <c r="E33" s="33">
        <v>0</v>
      </c>
      <c r="F33" s="456"/>
      <c r="G33" s="33">
        <v>101.40764838535874</v>
      </c>
      <c r="H33" s="33">
        <v>7.5654095300000002</v>
      </c>
      <c r="I33" s="33">
        <v>-7.4315235399999988</v>
      </c>
      <c r="J33" s="33">
        <v>-2.6294791900000001</v>
      </c>
      <c r="K33" s="33">
        <v>-4.4975109599999996</v>
      </c>
      <c r="L33" s="33">
        <v>127.77491095000002</v>
      </c>
      <c r="M33" s="33">
        <v>54.505044750000003</v>
      </c>
      <c r="N33" s="33">
        <v>28.971327619999997</v>
      </c>
      <c r="O33" s="33">
        <v>1.7299494800000002</v>
      </c>
      <c r="P33" s="457">
        <v>4.4020746626508167</v>
      </c>
      <c r="Q33" s="33">
        <v>7.5654095300000002</v>
      </c>
    </row>
    <row r="34" spans="2:17" ht="24" customHeight="1" thickBot="1" x14ac:dyDescent="0.25">
      <c r="B34" s="29">
        <v>29</v>
      </c>
      <c r="C34" s="30" t="s">
        <v>1772</v>
      </c>
      <c r="D34" s="33">
        <v>169.36304916999998</v>
      </c>
      <c r="E34" s="33">
        <v>0</v>
      </c>
      <c r="F34" s="456"/>
      <c r="G34" s="33">
        <v>75.158513461481931</v>
      </c>
      <c r="H34" s="33">
        <v>81.389229939999993</v>
      </c>
      <c r="I34" s="33">
        <v>-78.036274190000015</v>
      </c>
      <c r="J34" s="33">
        <v>-9.4249514100000003</v>
      </c>
      <c r="K34" s="33">
        <v>-68.575764840000005</v>
      </c>
      <c r="L34" s="33">
        <v>78.182862610000001</v>
      </c>
      <c r="M34" s="33">
        <v>0.67074701000000003</v>
      </c>
      <c r="N34" s="33">
        <v>9.0889014199999991</v>
      </c>
      <c r="O34" s="33">
        <v>3.130819E-2</v>
      </c>
      <c r="P34" s="457">
        <v>1.9769005582261923</v>
      </c>
      <c r="Q34" s="33">
        <v>81.389229939999993</v>
      </c>
    </row>
    <row r="35" spans="2:17" ht="24" customHeight="1" thickBot="1" x14ac:dyDescent="0.25">
      <c r="B35" s="29">
        <v>30</v>
      </c>
      <c r="C35" s="30" t="s">
        <v>1773</v>
      </c>
      <c r="D35" s="33">
        <v>114.34886185000001</v>
      </c>
      <c r="E35" s="33">
        <v>0</v>
      </c>
      <c r="F35" s="456"/>
      <c r="G35" s="33">
        <v>68.5327185612433</v>
      </c>
      <c r="H35" s="33">
        <v>4.0118503299999997</v>
      </c>
      <c r="I35" s="33">
        <v>-9.0579359999999998</v>
      </c>
      <c r="J35" s="33">
        <v>-8.4067144200000001</v>
      </c>
      <c r="K35" s="33">
        <v>-0.47189859000000001</v>
      </c>
      <c r="L35" s="33">
        <v>71.432671740000004</v>
      </c>
      <c r="M35" s="33">
        <v>36.903460320000001</v>
      </c>
      <c r="N35" s="33">
        <v>1.9445507799999999</v>
      </c>
      <c r="O35" s="33">
        <v>5.6328679999999999E-2</v>
      </c>
      <c r="P35" s="457">
        <v>2.9600484068268043</v>
      </c>
      <c r="Q35" s="33">
        <v>4.0118503299999997</v>
      </c>
    </row>
    <row r="36" spans="2:17" ht="24" customHeight="1" thickBot="1" x14ac:dyDescent="0.25">
      <c r="B36" s="29">
        <v>31</v>
      </c>
      <c r="C36" s="30" t="s">
        <v>1774</v>
      </c>
      <c r="D36" s="33">
        <v>100.9249724</v>
      </c>
      <c r="E36" s="33">
        <v>0</v>
      </c>
      <c r="F36" s="456"/>
      <c r="G36" s="33">
        <v>53.850955727925253</v>
      </c>
      <c r="H36" s="33">
        <v>14.41673471</v>
      </c>
      <c r="I36" s="33">
        <v>-7.5168894699999997</v>
      </c>
      <c r="J36" s="33">
        <v>-2.1203110600000001</v>
      </c>
      <c r="K36" s="33">
        <v>-5.3158567199999993</v>
      </c>
      <c r="L36" s="33">
        <v>36.144849469999997</v>
      </c>
      <c r="M36" s="33">
        <v>17.442492569999999</v>
      </c>
      <c r="N36" s="33">
        <v>32.8296256</v>
      </c>
      <c r="O36" s="33">
        <v>9.1270050000000005E-2</v>
      </c>
      <c r="P36" s="457">
        <v>7.4310567001024808</v>
      </c>
      <c r="Q36" s="33">
        <v>14.41673471</v>
      </c>
    </row>
    <row r="37" spans="2:17" ht="24" customHeight="1" thickBot="1" x14ac:dyDescent="0.25">
      <c r="B37" s="29">
        <v>32</v>
      </c>
      <c r="C37" s="30" t="s">
        <v>1775</v>
      </c>
      <c r="D37" s="33">
        <v>101.89199993</v>
      </c>
      <c r="E37" s="33">
        <v>0</v>
      </c>
      <c r="F37" s="456"/>
      <c r="G37" s="33">
        <v>56.132309438602988</v>
      </c>
      <c r="H37" s="33">
        <v>4.7667159000000003</v>
      </c>
      <c r="I37" s="33">
        <v>-3.0276958600000001</v>
      </c>
      <c r="J37" s="33">
        <v>-1.85119254</v>
      </c>
      <c r="K37" s="33">
        <v>-1.1307695</v>
      </c>
      <c r="L37" s="33">
        <v>69.802323139999999</v>
      </c>
      <c r="M37" s="33">
        <v>6.8013865000000013</v>
      </c>
      <c r="N37" s="33">
        <v>8.817864440000001</v>
      </c>
      <c r="O37" s="33">
        <v>0.22623112000000001</v>
      </c>
      <c r="P37" s="457">
        <v>2.8751381430926339</v>
      </c>
      <c r="Q37" s="33">
        <v>16.24419473</v>
      </c>
    </row>
    <row r="38" spans="2:17" ht="24" customHeight="1" thickBot="1" x14ac:dyDescent="0.25">
      <c r="B38" s="29">
        <v>33</v>
      </c>
      <c r="C38" s="30" t="s">
        <v>1776</v>
      </c>
      <c r="D38" s="33">
        <v>101.18304030000002</v>
      </c>
      <c r="E38" s="33">
        <v>0</v>
      </c>
      <c r="F38" s="456"/>
      <c r="G38" s="33">
        <v>69.37847441209793</v>
      </c>
      <c r="H38" s="33">
        <v>5.7332052000000004</v>
      </c>
      <c r="I38" s="33">
        <v>-6.0228382700000003</v>
      </c>
      <c r="J38" s="33">
        <v>-0.75842164000000001</v>
      </c>
      <c r="K38" s="33">
        <v>-5.2338644400000005</v>
      </c>
      <c r="L38" s="33">
        <v>81.058814269999985</v>
      </c>
      <c r="M38" s="33">
        <v>5.4390421799999995</v>
      </c>
      <c r="N38" s="33">
        <v>8.8200436700000004</v>
      </c>
      <c r="O38" s="33">
        <v>0.13193498000000001</v>
      </c>
      <c r="P38" s="457">
        <v>2.5482337726835254</v>
      </c>
      <c r="Q38" s="33">
        <v>5.7332052000000004</v>
      </c>
    </row>
    <row r="39" spans="2:17" ht="24" customHeight="1" thickBot="1" x14ac:dyDescent="0.25">
      <c r="B39" s="29">
        <v>34</v>
      </c>
      <c r="C39" s="30" t="s">
        <v>1777</v>
      </c>
      <c r="D39" s="33">
        <v>2372.0820109800002</v>
      </c>
      <c r="E39" s="33">
        <v>1537.1829093400002</v>
      </c>
      <c r="F39" s="456"/>
      <c r="G39" s="33">
        <v>1188.4669273669811</v>
      </c>
      <c r="H39" s="33">
        <v>13.002963690000001</v>
      </c>
      <c r="I39" s="33">
        <v>-30.708350200000002</v>
      </c>
      <c r="J39" s="33">
        <v>-19.764562429999998</v>
      </c>
      <c r="K39" s="33">
        <v>-10.3542168</v>
      </c>
      <c r="L39" s="33">
        <v>939.10362362000012</v>
      </c>
      <c r="M39" s="33">
        <v>347.82939533000007</v>
      </c>
      <c r="N39" s="33">
        <v>627.31523913000001</v>
      </c>
      <c r="O39" s="33">
        <v>444.83078750999999</v>
      </c>
      <c r="P39" s="457">
        <v>9.59278099973222</v>
      </c>
      <c r="Q39" s="33">
        <v>13.00296539</v>
      </c>
    </row>
    <row r="40" spans="2:17" ht="24" customHeight="1" thickBot="1" x14ac:dyDescent="0.25">
      <c r="B40" s="29">
        <v>35</v>
      </c>
      <c r="C40" s="30" t="s">
        <v>1778</v>
      </c>
      <c r="D40" s="33">
        <v>1732.7183260300001</v>
      </c>
      <c r="E40" s="33">
        <v>1077.63388878</v>
      </c>
      <c r="F40" s="456"/>
      <c r="G40" s="33">
        <v>685.27333164379968</v>
      </c>
      <c r="H40" s="33">
        <v>9.0521004000000005</v>
      </c>
      <c r="I40" s="33">
        <v>-15.006094899999999</v>
      </c>
      <c r="J40" s="33">
        <v>-6.1878784900000001</v>
      </c>
      <c r="K40" s="33">
        <v>-8.2287915699999985</v>
      </c>
      <c r="L40" s="33">
        <v>807.58883624000009</v>
      </c>
      <c r="M40" s="33">
        <v>347.51134135000001</v>
      </c>
      <c r="N40" s="33">
        <v>457.45977822000003</v>
      </c>
      <c r="O40" s="33">
        <v>111.10626812000001</v>
      </c>
      <c r="P40" s="457">
        <v>6.33723998332293</v>
      </c>
      <c r="Q40" s="33">
        <v>9.052102099999999</v>
      </c>
    </row>
    <row r="41" spans="2:17" ht="24" customHeight="1" thickBot="1" x14ac:dyDescent="0.25">
      <c r="B41" s="29">
        <v>36</v>
      </c>
      <c r="C41" s="30" t="s">
        <v>1779</v>
      </c>
      <c r="D41" s="33">
        <v>982.02753431000008</v>
      </c>
      <c r="E41" s="33">
        <v>982.02753430999996</v>
      </c>
      <c r="F41" s="456"/>
      <c r="G41" s="33">
        <v>665.74017075000017</v>
      </c>
      <c r="H41" s="33">
        <v>8.8909792500000009</v>
      </c>
      <c r="I41" s="33">
        <v>-14.5717023</v>
      </c>
      <c r="J41" s="33">
        <v>-6.0556386199999999</v>
      </c>
      <c r="K41" s="33">
        <v>-8.0684253500000001</v>
      </c>
      <c r="L41" s="33">
        <v>685.42140075000009</v>
      </c>
      <c r="M41" s="33">
        <v>132.50838719000001</v>
      </c>
      <c r="N41" s="33">
        <v>71.123946160000017</v>
      </c>
      <c r="O41" s="33">
        <v>84.082820959999992</v>
      </c>
      <c r="P41" s="457">
        <v>4.7303800004709107</v>
      </c>
      <c r="Q41" s="33">
        <v>8.8909792500000009</v>
      </c>
    </row>
    <row r="42" spans="2:17" ht="24" customHeight="1" thickBot="1" x14ac:dyDescent="0.25">
      <c r="B42" s="29">
        <v>37</v>
      </c>
      <c r="C42" s="30" t="s">
        <v>1780</v>
      </c>
      <c r="D42" s="33">
        <v>639.24595801999999</v>
      </c>
      <c r="E42" s="33">
        <v>459.54902226000002</v>
      </c>
      <c r="F42" s="456"/>
      <c r="G42" s="33">
        <v>503.08492447580892</v>
      </c>
      <c r="H42" s="33">
        <v>3.95086329</v>
      </c>
      <c r="I42" s="33">
        <v>-15.700886630000001</v>
      </c>
      <c r="J42" s="33">
        <v>-13.57536511</v>
      </c>
      <c r="K42" s="33">
        <v>-2.1254252299999998</v>
      </c>
      <c r="L42" s="33">
        <v>131.45700138000001</v>
      </c>
      <c r="M42" s="33">
        <v>0.25811305000000001</v>
      </c>
      <c r="N42" s="33">
        <v>169.85546091000001</v>
      </c>
      <c r="O42" s="33">
        <v>333.72451939000001</v>
      </c>
      <c r="P42" s="457">
        <v>18.426662196065593</v>
      </c>
      <c r="Q42" s="33">
        <v>3.95086329</v>
      </c>
    </row>
    <row r="43" spans="2:17" ht="24" customHeight="1" thickBot="1" x14ac:dyDescent="0.25">
      <c r="B43" s="29">
        <v>38</v>
      </c>
      <c r="C43" s="30" t="s">
        <v>1781</v>
      </c>
      <c r="D43" s="33">
        <v>0.11772692999999999</v>
      </c>
      <c r="E43" s="33">
        <v>0</v>
      </c>
      <c r="F43" s="456"/>
      <c r="G43" s="33">
        <v>0.10867124737234686</v>
      </c>
      <c r="H43" s="33">
        <v>0</v>
      </c>
      <c r="I43" s="33">
        <v>-1.3686699999999998E-3</v>
      </c>
      <c r="J43" s="33">
        <v>-1.31883E-3</v>
      </c>
      <c r="K43" s="33">
        <v>0</v>
      </c>
      <c r="L43" s="33">
        <v>5.7785999999999997E-2</v>
      </c>
      <c r="M43" s="33">
        <v>5.9940930000000003E-2</v>
      </c>
      <c r="N43" s="33">
        <v>0</v>
      </c>
      <c r="O43" s="33">
        <v>0</v>
      </c>
      <c r="P43" s="457">
        <v>4.0265415241193612</v>
      </c>
      <c r="Q43" s="33">
        <v>0</v>
      </c>
    </row>
    <row r="44" spans="2:17" ht="24" customHeight="1" thickBot="1" x14ac:dyDescent="0.25">
      <c r="B44" s="29">
        <v>39</v>
      </c>
      <c r="C44" s="30" t="s">
        <v>1782</v>
      </c>
      <c r="D44" s="33">
        <v>3212.3865533399999</v>
      </c>
      <c r="E44" s="33">
        <v>0</v>
      </c>
      <c r="F44" s="456"/>
      <c r="G44" s="33">
        <v>2366.6417507937554</v>
      </c>
      <c r="H44" s="33">
        <v>2.5594524000000005</v>
      </c>
      <c r="I44" s="33">
        <v>-73.51635125</v>
      </c>
      <c r="J44" s="33">
        <v>-71.181892919999996</v>
      </c>
      <c r="K44" s="33">
        <v>-1.56808773</v>
      </c>
      <c r="L44" s="33">
        <v>163.30866882999996</v>
      </c>
      <c r="M44" s="33">
        <v>145.88079353999998</v>
      </c>
      <c r="N44" s="33">
        <v>335.38941401000005</v>
      </c>
      <c r="O44" s="33">
        <v>2564.4004286999998</v>
      </c>
      <c r="P44" s="457">
        <v>28.170939691609306</v>
      </c>
      <c r="Q44" s="33">
        <v>3.4072482599999998</v>
      </c>
    </row>
    <row r="45" spans="2:17" ht="24" customHeight="1" thickBot="1" x14ac:dyDescent="0.25">
      <c r="B45" s="29">
        <v>40</v>
      </c>
      <c r="C45" s="30" t="s">
        <v>1783</v>
      </c>
      <c r="D45" s="33">
        <v>5009.3376992299991</v>
      </c>
      <c r="E45" s="33">
        <v>0.5</v>
      </c>
      <c r="F45" s="456"/>
      <c r="G45" s="33">
        <v>1582.6361358778368</v>
      </c>
      <c r="H45" s="33">
        <v>117.9447943</v>
      </c>
      <c r="I45" s="33">
        <v>-145.83595571000001</v>
      </c>
      <c r="J45" s="33">
        <v>-58.574459920000002</v>
      </c>
      <c r="K45" s="33">
        <v>-70.681249879999996</v>
      </c>
      <c r="L45" s="33">
        <v>3381.9026671199999</v>
      </c>
      <c r="M45" s="33">
        <v>598.16585331999988</v>
      </c>
      <c r="N45" s="33">
        <v>859.41277192999985</v>
      </c>
      <c r="O45" s="33">
        <v>20.990927660000001</v>
      </c>
      <c r="P45" s="457">
        <v>4.3660040012979602</v>
      </c>
      <c r="Q45" s="33">
        <v>148.86547919999998</v>
      </c>
    </row>
    <row r="46" spans="2:17" ht="24" customHeight="1" thickBot="1" x14ac:dyDescent="0.25">
      <c r="B46" s="29">
        <v>41</v>
      </c>
      <c r="C46" s="30" t="s">
        <v>1784</v>
      </c>
      <c r="D46" s="33">
        <v>3161.3526225199998</v>
      </c>
      <c r="E46" s="33">
        <v>0</v>
      </c>
      <c r="F46" s="456"/>
      <c r="G46" s="33">
        <v>917.94893580164899</v>
      </c>
      <c r="H46" s="33">
        <v>62.71382801</v>
      </c>
      <c r="I46" s="33">
        <v>-93.049429660000015</v>
      </c>
      <c r="J46" s="33">
        <v>-38.76146095</v>
      </c>
      <c r="K46" s="33">
        <v>-40.779667429999996</v>
      </c>
      <c r="L46" s="33">
        <v>2181.55481401</v>
      </c>
      <c r="M46" s="33">
        <v>326.62875953000002</v>
      </c>
      <c r="N46" s="33">
        <v>546.84772766999993</v>
      </c>
      <c r="O46" s="33">
        <v>12.6868084</v>
      </c>
      <c r="P46" s="457">
        <v>4.1837067573057647</v>
      </c>
      <c r="Q46" s="33">
        <v>93.634512909999998</v>
      </c>
    </row>
    <row r="47" spans="2:17" ht="24" customHeight="1" thickBot="1" x14ac:dyDescent="0.25">
      <c r="B47" s="29">
        <v>42</v>
      </c>
      <c r="C47" s="30" t="s">
        <v>1785</v>
      </c>
      <c r="D47" s="33">
        <v>407.49690013999998</v>
      </c>
      <c r="E47" s="33">
        <v>0</v>
      </c>
      <c r="F47" s="456"/>
      <c r="G47" s="33">
        <v>58.377886149726073</v>
      </c>
      <c r="H47" s="33">
        <v>2.4938059199999998</v>
      </c>
      <c r="I47" s="33">
        <v>-4.6500391100000007</v>
      </c>
      <c r="J47" s="33">
        <v>-1.43630138</v>
      </c>
      <c r="K47" s="33">
        <v>-1.6276422800000001</v>
      </c>
      <c r="L47" s="33">
        <v>335.35174689999997</v>
      </c>
      <c r="M47" s="33">
        <v>35.144479020000006</v>
      </c>
      <c r="N47" s="33">
        <v>32.87628394</v>
      </c>
      <c r="O47" s="33">
        <v>1.6305843599999998</v>
      </c>
      <c r="P47" s="457">
        <v>2.468322607707214</v>
      </c>
      <c r="Q47" s="33">
        <v>2.4938059199999998</v>
      </c>
    </row>
    <row r="48" spans="2:17" ht="24" customHeight="1" thickBot="1" x14ac:dyDescent="0.25">
      <c r="B48" s="29">
        <v>43</v>
      </c>
      <c r="C48" s="30" t="s">
        <v>1786</v>
      </c>
      <c r="D48" s="33">
        <v>1440.48817657</v>
      </c>
      <c r="E48" s="33">
        <v>0.5</v>
      </c>
      <c r="F48" s="456"/>
      <c r="G48" s="33">
        <v>606.30931392646164</v>
      </c>
      <c r="H48" s="33">
        <v>52.737160369999998</v>
      </c>
      <c r="I48" s="33">
        <v>-48.136486939999998</v>
      </c>
      <c r="J48" s="33">
        <v>-18.376697589999999</v>
      </c>
      <c r="K48" s="33">
        <v>-28.273940170000003</v>
      </c>
      <c r="L48" s="33">
        <v>864.99610620999988</v>
      </c>
      <c r="M48" s="33">
        <v>236.39261476999999</v>
      </c>
      <c r="N48" s="33">
        <v>279.68876031999997</v>
      </c>
      <c r="O48" s="33">
        <v>6.6735348999999999</v>
      </c>
      <c r="P48" s="457">
        <v>5.3228063219733643</v>
      </c>
      <c r="Q48" s="33">
        <v>52.737160369999998</v>
      </c>
    </row>
    <row r="49" spans="1:17" ht="24" customHeight="1" thickBot="1" x14ac:dyDescent="0.25">
      <c r="B49" s="29">
        <v>44</v>
      </c>
      <c r="C49" s="30" t="s">
        <v>1787</v>
      </c>
      <c r="D49" s="33">
        <v>5596.5587192099993</v>
      </c>
      <c r="E49" s="33">
        <v>145.57771709000002</v>
      </c>
      <c r="F49" s="456"/>
      <c r="G49" s="33">
        <v>1269.9526622982416</v>
      </c>
      <c r="H49" s="33">
        <v>153.38219773999998</v>
      </c>
      <c r="I49" s="33">
        <v>-169.18432821000002</v>
      </c>
      <c r="J49" s="33">
        <v>-51.999984210000001</v>
      </c>
      <c r="K49" s="33">
        <v>-98.901308729999982</v>
      </c>
      <c r="L49" s="33">
        <v>3622.6334944299988</v>
      </c>
      <c r="M49" s="33">
        <v>874.40982642000006</v>
      </c>
      <c r="N49" s="33">
        <v>925.9830543600001</v>
      </c>
      <c r="O49" s="33">
        <v>20.150146260000003</v>
      </c>
      <c r="P49" s="457">
        <v>4.5514396590687216</v>
      </c>
      <c r="Q49" s="33">
        <v>153.38219774000001</v>
      </c>
    </row>
    <row r="50" spans="1:17" ht="24" customHeight="1" thickBot="1" x14ac:dyDescent="0.25">
      <c r="B50" s="29">
        <v>45</v>
      </c>
      <c r="C50" s="30" t="s">
        <v>1788</v>
      </c>
      <c r="D50" s="33">
        <v>2210.2476697799998</v>
      </c>
      <c r="E50" s="33">
        <v>629.29195034999987</v>
      </c>
      <c r="F50" s="456"/>
      <c r="G50" s="33">
        <v>1329.3403227292217</v>
      </c>
      <c r="H50" s="33">
        <v>49.614598719999996</v>
      </c>
      <c r="I50" s="33">
        <v>-33.647821540000002</v>
      </c>
      <c r="J50" s="33">
        <v>-16.497936369999998</v>
      </c>
      <c r="K50" s="33">
        <v>-13.569823139999999</v>
      </c>
      <c r="L50" s="33">
        <v>1047.36282557</v>
      </c>
      <c r="M50" s="33">
        <v>199.31033609000002</v>
      </c>
      <c r="N50" s="33">
        <v>635.8628056199999</v>
      </c>
      <c r="O50" s="33">
        <v>278.09710378000005</v>
      </c>
      <c r="P50" s="457">
        <v>9.5220502870152401</v>
      </c>
      <c r="Q50" s="33">
        <v>49.614598719999996</v>
      </c>
    </row>
    <row r="51" spans="1:17" ht="24" customHeight="1" thickBot="1" x14ac:dyDescent="0.25">
      <c r="B51" s="29">
        <v>46</v>
      </c>
      <c r="C51" s="30" t="s">
        <v>1789</v>
      </c>
      <c r="D51" s="33">
        <v>569.44317745000001</v>
      </c>
      <c r="E51" s="33">
        <v>0</v>
      </c>
      <c r="F51" s="456"/>
      <c r="G51" s="33">
        <v>398.00577866228463</v>
      </c>
      <c r="H51" s="33">
        <v>6.0855390499999995</v>
      </c>
      <c r="I51" s="33">
        <v>-11.14471056</v>
      </c>
      <c r="J51" s="33">
        <v>-7.0705680400000004</v>
      </c>
      <c r="K51" s="33">
        <v>-3.4954058399999997</v>
      </c>
      <c r="L51" s="33">
        <v>339.52845224000004</v>
      </c>
      <c r="M51" s="33">
        <v>54.159748229999998</v>
      </c>
      <c r="N51" s="33">
        <v>75.742812089999987</v>
      </c>
      <c r="O51" s="33">
        <v>93.92662584</v>
      </c>
      <c r="P51" s="457">
        <v>7.9274432893176643</v>
      </c>
      <c r="Q51" s="33">
        <v>6.0855390499999995</v>
      </c>
    </row>
    <row r="52" spans="1:17" ht="24" customHeight="1" thickBot="1" x14ac:dyDescent="0.25">
      <c r="B52" s="29">
        <v>47</v>
      </c>
      <c r="C52" s="30" t="s">
        <v>1790</v>
      </c>
      <c r="D52" s="33">
        <v>233.42262832</v>
      </c>
      <c r="E52" s="33">
        <v>15.072273039999999</v>
      </c>
      <c r="F52" s="456"/>
      <c r="G52" s="33">
        <v>188.21494454354098</v>
      </c>
      <c r="H52" s="33">
        <v>1.08685E-2</v>
      </c>
      <c r="I52" s="33">
        <v>-7.3505945199999996</v>
      </c>
      <c r="J52" s="33">
        <v>-7.22566913</v>
      </c>
      <c r="K52" s="33">
        <v>-1.08685E-2</v>
      </c>
      <c r="L52" s="33">
        <v>217.70007848000003</v>
      </c>
      <c r="M52" s="33">
        <v>11.3247415</v>
      </c>
      <c r="N52" s="33">
        <v>4.2964629400000005</v>
      </c>
      <c r="O52" s="33">
        <v>9.0476899999999999E-2</v>
      </c>
      <c r="P52" s="457">
        <v>0.83082465965348107</v>
      </c>
      <c r="Q52" s="33">
        <v>1.08685E-2</v>
      </c>
    </row>
    <row r="53" spans="1:17" ht="24" customHeight="1" thickBot="1" x14ac:dyDescent="0.25">
      <c r="B53" s="29">
        <v>48</v>
      </c>
      <c r="C53" s="30" t="s">
        <v>1791</v>
      </c>
      <c r="D53" s="33">
        <v>51.82280299</v>
      </c>
      <c r="E53" s="33">
        <v>0</v>
      </c>
      <c r="F53" s="456"/>
      <c r="G53" s="33">
        <v>31.86563823815446</v>
      </c>
      <c r="H53" s="33">
        <v>11.171383949999999</v>
      </c>
      <c r="I53" s="33">
        <v>-9.0889855599999994</v>
      </c>
      <c r="J53" s="33">
        <v>-0.49199461</v>
      </c>
      <c r="K53" s="33">
        <v>-8.5809035299999987</v>
      </c>
      <c r="L53" s="33">
        <v>21.052337059999999</v>
      </c>
      <c r="M53" s="33">
        <v>11.882748470000001</v>
      </c>
      <c r="N53" s="33">
        <v>7.5783608099999995</v>
      </c>
      <c r="O53" s="33">
        <v>0.1379727</v>
      </c>
      <c r="P53" s="457">
        <v>7.1157757582718082</v>
      </c>
      <c r="Q53" s="33">
        <v>11.171383949999999</v>
      </c>
    </row>
    <row r="54" spans="1:17" ht="24" customHeight="1" thickBot="1" x14ac:dyDescent="0.25">
      <c r="B54" s="29">
        <v>49</v>
      </c>
      <c r="C54" s="30" t="s">
        <v>1792</v>
      </c>
      <c r="D54" s="33">
        <v>1286.1834373899999</v>
      </c>
      <c r="E54" s="33">
        <v>614.21967730999995</v>
      </c>
      <c r="F54" s="456"/>
      <c r="G54" s="33">
        <v>707.45177424876294</v>
      </c>
      <c r="H54" s="33">
        <v>31.645476559999999</v>
      </c>
      <c r="I54" s="33">
        <v>-5.7064424900000015</v>
      </c>
      <c r="J54" s="33">
        <v>-1.6334962200000001</v>
      </c>
      <c r="K54" s="33">
        <v>-1.2666524099999998</v>
      </c>
      <c r="L54" s="33">
        <v>449.73773583999997</v>
      </c>
      <c r="M54" s="33">
        <v>74.352597029999998</v>
      </c>
      <c r="N54" s="33">
        <v>546.56160824000006</v>
      </c>
      <c r="O54" s="33">
        <v>183.88601972000001</v>
      </c>
      <c r="P54" s="457">
        <v>12.129696114805975</v>
      </c>
      <c r="Q54" s="33">
        <v>31.645476559999999</v>
      </c>
    </row>
    <row r="55" spans="1:17" ht="24" customHeight="1" thickBot="1" x14ac:dyDescent="0.25">
      <c r="B55" s="29">
        <v>50</v>
      </c>
      <c r="C55" s="30" t="s">
        <v>1793</v>
      </c>
      <c r="D55" s="33">
        <v>69.375623630000007</v>
      </c>
      <c r="E55" s="33">
        <v>0</v>
      </c>
      <c r="F55" s="456"/>
      <c r="G55" s="33">
        <v>3.802187036479006</v>
      </c>
      <c r="H55" s="33">
        <v>0.70133065999999999</v>
      </c>
      <c r="I55" s="33">
        <v>-0.35708840999999997</v>
      </c>
      <c r="J55" s="33">
        <v>-7.6208369999999998E-2</v>
      </c>
      <c r="K55" s="33">
        <v>-0.21599285999999998</v>
      </c>
      <c r="L55" s="33">
        <v>19.344221950000001</v>
      </c>
      <c r="M55" s="33">
        <v>47.590500859999999</v>
      </c>
      <c r="N55" s="33">
        <v>1.6835615400000001</v>
      </c>
      <c r="O55" s="33">
        <v>5.6008619999999995E-2</v>
      </c>
      <c r="P55" s="457">
        <v>5.93113011971219</v>
      </c>
      <c r="Q55" s="33">
        <v>0.70133065999999999</v>
      </c>
    </row>
    <row r="56" spans="1:17" s="458" customFormat="1" ht="24" customHeight="1" thickBot="1" x14ac:dyDescent="0.25">
      <c r="B56" s="29">
        <v>51</v>
      </c>
      <c r="C56" s="30" t="s">
        <v>1794</v>
      </c>
      <c r="D56" s="33">
        <v>767.65307256999995</v>
      </c>
      <c r="E56" s="33">
        <v>0</v>
      </c>
      <c r="F56" s="456"/>
      <c r="G56" s="33">
        <v>467.26991105154661</v>
      </c>
      <c r="H56" s="33">
        <v>65.191949010000002</v>
      </c>
      <c r="I56" s="33">
        <v>-34.588928980000006</v>
      </c>
      <c r="J56" s="33">
        <v>-18.392192920000003</v>
      </c>
      <c r="K56" s="33">
        <v>-15.424642710000001</v>
      </c>
      <c r="L56" s="33">
        <v>211.04593469</v>
      </c>
      <c r="M56" s="33">
        <v>177.45085814000001</v>
      </c>
      <c r="N56" s="33">
        <v>307.59805236</v>
      </c>
      <c r="O56" s="33">
        <v>6.3662783699999999</v>
      </c>
      <c r="P56" s="457">
        <v>9.2656060257363801</v>
      </c>
      <c r="Q56" s="33">
        <v>65.191949010000002</v>
      </c>
    </row>
    <row r="57" spans="1:17" ht="24" customHeight="1" thickBot="1" x14ac:dyDescent="0.25">
      <c r="A57" s="420"/>
      <c r="B57" s="29">
        <v>52</v>
      </c>
      <c r="C57" s="30" t="s">
        <v>1795</v>
      </c>
      <c r="D57" s="33">
        <v>5705.21155206</v>
      </c>
      <c r="E57" s="33">
        <v>0</v>
      </c>
      <c r="F57" s="456"/>
      <c r="G57" s="33">
        <v>1258.1926532338566</v>
      </c>
      <c r="H57" s="33">
        <v>114.97306637</v>
      </c>
      <c r="I57" s="33">
        <v>-142.88143490000002</v>
      </c>
      <c r="J57" s="33">
        <v>-62.499367709999994</v>
      </c>
      <c r="K57" s="33">
        <v>-50.742633040000001</v>
      </c>
      <c r="L57" s="33">
        <v>2662.6702429000002</v>
      </c>
      <c r="M57" s="33">
        <v>797.69977047999998</v>
      </c>
      <c r="N57" s="33">
        <v>2068.5317857599998</v>
      </c>
      <c r="O57" s="33">
        <v>59.603454390000003</v>
      </c>
      <c r="P57" s="457">
        <v>7.1742574813419742</v>
      </c>
      <c r="Q57" s="33">
        <v>116.70629853</v>
      </c>
    </row>
    <row r="58" spans="1:17" s="458" customFormat="1" ht="24" customHeight="1" thickBot="1" x14ac:dyDescent="0.25">
      <c r="A58" s="420"/>
      <c r="B58" s="85">
        <v>53</v>
      </c>
      <c r="C58" s="402" t="s">
        <v>1796</v>
      </c>
      <c r="D58" s="103">
        <v>16799.26395674</v>
      </c>
      <c r="E58" s="103">
        <v>0</v>
      </c>
      <c r="F58" s="459"/>
      <c r="G58" s="103">
        <v>2555.7582728732259</v>
      </c>
      <c r="H58" s="103">
        <v>278.18295794000005</v>
      </c>
      <c r="I58" s="103">
        <v>-335.51100430000008</v>
      </c>
      <c r="J58" s="103">
        <v>-104.29567947999999</v>
      </c>
      <c r="K58" s="103">
        <v>-173.57084972999994</v>
      </c>
      <c r="L58" s="103">
        <v>7325.9242777899999</v>
      </c>
      <c r="M58" s="103">
        <v>2918.7558964300024</v>
      </c>
      <c r="N58" s="103">
        <v>5044.8576146299993</v>
      </c>
      <c r="O58" s="103">
        <v>1227.20702132</v>
      </c>
      <c r="P58" s="460">
        <v>8.3325758507877392</v>
      </c>
      <c r="Q58" s="103">
        <v>282.51914656999998</v>
      </c>
    </row>
    <row r="59" spans="1:17" s="458" customFormat="1" ht="24" customHeight="1" thickBot="1" x14ac:dyDescent="0.25">
      <c r="B59" s="29">
        <v>54</v>
      </c>
      <c r="C59" s="30" t="s">
        <v>1797</v>
      </c>
      <c r="D59" s="33">
        <v>2582.5297367199992</v>
      </c>
      <c r="E59" s="33">
        <v>0</v>
      </c>
      <c r="F59" s="456"/>
      <c r="G59" s="33">
        <v>291.97248859166842</v>
      </c>
      <c r="H59" s="33">
        <v>72.721445750000001</v>
      </c>
      <c r="I59" s="33">
        <v>-99.460353389999995</v>
      </c>
      <c r="J59" s="33">
        <v>-12.42669242</v>
      </c>
      <c r="K59" s="33">
        <v>-69.628622750000005</v>
      </c>
      <c r="L59" s="33">
        <v>1854.7161893799998</v>
      </c>
      <c r="M59" s="33">
        <v>369.56666931000001</v>
      </c>
      <c r="N59" s="33">
        <v>279.47140952000001</v>
      </c>
      <c r="O59" s="33">
        <v>6.0540216399999993</v>
      </c>
      <c r="P59" s="457">
        <v>3.3155254229074367</v>
      </c>
      <c r="Q59" s="33">
        <v>72.721446870000008</v>
      </c>
    </row>
    <row r="60" spans="1:17" s="458" customFormat="1" ht="24" customHeight="1" thickBot="1" x14ac:dyDescent="0.25">
      <c r="B60" s="29">
        <v>55</v>
      </c>
      <c r="C60" s="30" t="s">
        <v>1798</v>
      </c>
      <c r="D60" s="33">
        <v>14216.734220020002</v>
      </c>
      <c r="E60" s="33">
        <v>0</v>
      </c>
      <c r="F60" s="456"/>
      <c r="G60" s="33">
        <v>2263.785784281557</v>
      </c>
      <c r="H60" s="33">
        <v>205.46151219000001</v>
      </c>
      <c r="I60" s="33">
        <v>-236.05065091000009</v>
      </c>
      <c r="J60" s="33">
        <v>-91.868987059999981</v>
      </c>
      <c r="K60" s="33">
        <v>-103.94222697999994</v>
      </c>
      <c r="L60" s="33">
        <v>5471.2080884099996</v>
      </c>
      <c r="M60" s="33">
        <v>2549.1892271200022</v>
      </c>
      <c r="N60" s="33">
        <v>4765.3862051099995</v>
      </c>
      <c r="O60" s="33">
        <v>1221.1529996799998</v>
      </c>
      <c r="P60" s="457">
        <v>9.2323908116273135</v>
      </c>
      <c r="Q60" s="33">
        <v>209.79769969999998</v>
      </c>
    </row>
    <row r="61" spans="1:17" ht="24" customHeight="1" thickBot="1" x14ac:dyDescent="0.25">
      <c r="B61" s="85">
        <v>56</v>
      </c>
      <c r="C61" s="402" t="s">
        <v>347</v>
      </c>
      <c r="D61" s="103">
        <v>45604.818671000001</v>
      </c>
      <c r="E61" s="103">
        <v>2492.5376198899999</v>
      </c>
      <c r="F61" s="459"/>
      <c r="G61" s="103">
        <v>13951.888174439999</v>
      </c>
      <c r="H61" s="103">
        <v>1049.60927485</v>
      </c>
      <c r="I61" s="103">
        <v>-1215.1792918900001</v>
      </c>
      <c r="J61" s="103">
        <v>-476.51009067999996</v>
      </c>
      <c r="K61" s="103">
        <v>-607.51466115999983</v>
      </c>
      <c r="L61" s="103">
        <v>22032.852621559996</v>
      </c>
      <c r="M61" s="103">
        <v>6608.0426759800021</v>
      </c>
      <c r="N61" s="103">
        <v>11237.52243615</v>
      </c>
      <c r="O61" s="103">
        <v>4627.4762803800004</v>
      </c>
      <c r="P61" s="460">
        <v>8.4728960618179006</v>
      </c>
      <c r="Q61" s="103">
        <v>1098.9246569299999</v>
      </c>
    </row>
    <row r="62" spans="1:17" x14ac:dyDescent="0.2">
      <c r="C62" s="461" t="s">
        <v>1799</v>
      </c>
      <c r="D62" s="462"/>
      <c r="E62" s="462"/>
      <c r="F62" s="462"/>
      <c r="G62" s="462"/>
      <c r="H62" s="462"/>
      <c r="I62" s="462"/>
      <c r="J62" s="462"/>
      <c r="K62" s="462"/>
    </row>
    <row r="63" spans="1:17" x14ac:dyDescent="0.2">
      <c r="C63" s="463"/>
      <c r="D63" s="463"/>
      <c r="E63" s="463"/>
      <c r="F63" s="463"/>
      <c r="G63" s="463"/>
      <c r="H63" s="463"/>
      <c r="I63" s="463"/>
      <c r="J63" s="463"/>
      <c r="K63" s="463"/>
    </row>
    <row r="64" spans="1:17" ht="11.45" customHeight="1" x14ac:dyDescent="0.2">
      <c r="C64" s="442" t="s">
        <v>1800</v>
      </c>
      <c r="D64" s="464"/>
      <c r="E64" s="464"/>
      <c r="F64" s="464"/>
      <c r="G64" s="464"/>
      <c r="H64" s="464"/>
      <c r="I64" s="464"/>
      <c r="J64" s="464"/>
      <c r="K64" s="464"/>
    </row>
    <row r="66" spans="3:17" ht="15" x14ac:dyDescent="0.25">
      <c r="C66" s="1079" t="s">
        <v>2038</v>
      </c>
      <c r="D66" s="685"/>
      <c r="E66" s="685"/>
      <c r="F66" s="685"/>
      <c r="G66" s="685"/>
      <c r="H66" s="685"/>
      <c r="I66" s="685"/>
      <c r="J66" s="685"/>
      <c r="K66" s="685"/>
      <c r="L66" s="685"/>
      <c r="M66" s="685"/>
      <c r="N66" s="685"/>
      <c r="O66" s="685"/>
      <c r="P66" s="685"/>
      <c r="Q66" s="685"/>
    </row>
    <row r="68" spans="3:17" x14ac:dyDescent="0.2">
      <c r="C68" s="465" t="s">
        <v>1801</v>
      </c>
    </row>
    <row r="69" spans="3:17" x14ac:dyDescent="0.2">
      <c r="C69" s="442" t="s">
        <v>2039</v>
      </c>
    </row>
    <row r="70" spans="3:17" x14ac:dyDescent="0.2">
      <c r="C70" s="442" t="s">
        <v>1802</v>
      </c>
    </row>
    <row r="71" spans="3:17" x14ac:dyDescent="0.2">
      <c r="C71" s="442" t="s">
        <v>1803</v>
      </c>
    </row>
    <row r="72" spans="3:17" x14ac:dyDescent="0.2">
      <c r="C72" s="442" t="s">
        <v>1804</v>
      </c>
    </row>
    <row r="73" spans="3:17" x14ac:dyDescent="0.2">
      <c r="C73" s="442" t="s">
        <v>1805</v>
      </c>
    </row>
    <row r="75" spans="3:17" x14ac:dyDescent="0.2">
      <c r="C75" s="442" t="s">
        <v>2040</v>
      </c>
    </row>
    <row r="76" spans="3:17" x14ac:dyDescent="0.2">
      <c r="C76" s="442" t="s">
        <v>1806</v>
      </c>
    </row>
    <row r="78" spans="3:17" x14ac:dyDescent="0.2">
      <c r="C78" s="442" t="s">
        <v>1807</v>
      </c>
    </row>
  </sheetData>
  <mergeCells count="5">
    <mergeCell ref="C2:Q2"/>
    <mergeCell ref="D4:H4"/>
    <mergeCell ref="I4:K4"/>
    <mergeCell ref="L4:Q4"/>
    <mergeCell ref="C66:Q66"/>
  </mergeCells>
  <conditionalFormatting sqref="D7">
    <cfRule type="cellIs" dxfId="22" priority="15" stopIfTrue="1" operator="lessThan">
      <formula>0</formula>
    </cfRule>
  </conditionalFormatting>
  <conditionalFormatting sqref="D6">
    <cfRule type="cellIs" dxfId="21" priority="14" stopIfTrue="1" operator="lessThan">
      <formula>0</formula>
    </cfRule>
  </conditionalFormatting>
  <conditionalFormatting sqref="E6 G6:H6">
    <cfRule type="cellIs" dxfId="20" priority="13" stopIfTrue="1" operator="lessThan">
      <formula>0</formula>
    </cfRule>
  </conditionalFormatting>
  <conditionalFormatting sqref="D58:E58 G58:H58">
    <cfRule type="cellIs" dxfId="19" priority="12" stopIfTrue="1" operator="lessThan">
      <formula>0</formula>
    </cfRule>
  </conditionalFormatting>
  <conditionalFormatting sqref="D61:E61 G61:H61">
    <cfRule type="cellIs" dxfId="18" priority="11" stopIfTrue="1" operator="lessThan">
      <formula>0</formula>
    </cfRule>
  </conditionalFormatting>
  <conditionalFormatting sqref="E7 G7:H7">
    <cfRule type="cellIs" dxfId="17" priority="10" stopIfTrue="1" operator="lessThan">
      <formula>0</formula>
    </cfRule>
  </conditionalFormatting>
  <conditionalFormatting sqref="D8:D57">
    <cfRule type="cellIs" dxfId="16" priority="9" stopIfTrue="1" operator="lessThan">
      <formula>0</formula>
    </cfRule>
  </conditionalFormatting>
  <conditionalFormatting sqref="E8:E57 G8:H57">
    <cfRule type="cellIs" dxfId="15" priority="8" stopIfTrue="1" operator="lessThan">
      <formula>0</formula>
    </cfRule>
  </conditionalFormatting>
  <conditionalFormatting sqref="D59:D60">
    <cfRule type="cellIs" dxfId="14" priority="7" stopIfTrue="1" operator="lessThan">
      <formula>0</formula>
    </cfRule>
  </conditionalFormatting>
  <conditionalFormatting sqref="E59:E60 G59:H60">
    <cfRule type="cellIs" dxfId="13" priority="6" stopIfTrue="1" operator="lessThan">
      <formula>0</formula>
    </cfRule>
  </conditionalFormatting>
  <conditionalFormatting sqref="L7:Q57">
    <cfRule type="cellIs" dxfId="12" priority="5" stopIfTrue="1" operator="lessThan">
      <formula>0</formula>
    </cfRule>
  </conditionalFormatting>
  <conditionalFormatting sqref="L58:Q58">
    <cfRule type="cellIs" dxfId="11" priority="4" stopIfTrue="1" operator="lessThan">
      <formula>0</formula>
    </cfRule>
  </conditionalFormatting>
  <conditionalFormatting sqref="L59:Q60">
    <cfRule type="cellIs" dxfId="10" priority="3" stopIfTrue="1" operator="lessThan">
      <formula>0</formula>
    </cfRule>
  </conditionalFormatting>
  <conditionalFormatting sqref="L61:Q61">
    <cfRule type="cellIs" dxfId="9" priority="2" stopIfTrue="1" operator="lessThan">
      <formula>0</formula>
    </cfRule>
  </conditionalFormatting>
  <conditionalFormatting sqref="L6:Q6">
    <cfRule type="cellIs" dxfId="8" priority="1" stopIfTrue="1" operator="lessThan">
      <formula>0</formula>
    </cfRule>
  </conditionalFormatting>
  <pageMargins left="0.7" right="0.7" top="0.75" bottom="0.75" header="0.3" footer="0.3"/>
  <pageSetup paperSize="9" orientation="portrait" r:id="rId1"/>
  <headerFooter>
    <oddHeader>&amp;L&amp;"Calibri"&amp;12&amp;K000000EBA Regular Use&amp;1#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A6A5-343C-4E7E-A5AC-2CEF6EE503E8}">
  <dimension ref="B1:X20"/>
  <sheetViews>
    <sheetView zoomScaleNormal="100" workbookViewId="0">
      <selection activeCell="C22" sqref="C22"/>
    </sheetView>
  </sheetViews>
  <sheetFormatPr defaultColWidth="8.85546875" defaultRowHeight="14.25" x14ac:dyDescent="0.2"/>
  <cols>
    <col min="1" max="1" width="3.5703125" style="472" customWidth="1"/>
    <col min="2" max="2" width="3" style="472" bestFit="1" customWidth="1"/>
    <col min="3" max="3" width="60" style="472" customWidth="1"/>
    <col min="4" max="4" width="19.5703125" style="472" bestFit="1" customWidth="1"/>
    <col min="5" max="7" width="18.42578125" style="472" bestFit="1" customWidth="1"/>
    <col min="8" max="8" width="15.7109375" style="472" customWidth="1"/>
    <col min="9" max="9" width="19.140625" style="472" bestFit="1" customWidth="1"/>
    <col min="10" max="10" width="17.42578125" style="472" bestFit="1" customWidth="1"/>
    <col min="11" max="11" width="18.42578125" style="472" bestFit="1" customWidth="1"/>
    <col min="12" max="19" width="15.7109375" style="472" customWidth="1"/>
    <col min="20" max="16384" width="8.85546875" style="472"/>
  </cols>
  <sheetData>
    <row r="1" spans="2:24" s="442" customFormat="1" ht="12.75" x14ac:dyDescent="0.2">
      <c r="D1" s="463"/>
      <c r="E1" s="463"/>
    </row>
    <row r="2" spans="2:24" s="442" customFormat="1" ht="30" customHeight="1" x14ac:dyDescent="0.2">
      <c r="C2" s="683" t="s">
        <v>1808</v>
      </c>
      <c r="D2" s="1072"/>
      <c r="E2" s="1072"/>
      <c r="F2" s="761"/>
      <c r="G2" s="761"/>
      <c r="H2" s="761"/>
      <c r="I2" s="761"/>
      <c r="J2" s="761"/>
      <c r="K2" s="761"/>
      <c r="L2" s="761"/>
      <c r="M2" s="761"/>
      <c r="N2" s="761"/>
      <c r="O2" s="761"/>
      <c r="P2" s="761"/>
      <c r="Q2" s="761"/>
      <c r="R2" s="761"/>
      <c r="S2" s="761"/>
      <c r="T2" s="463"/>
      <c r="U2" s="463"/>
      <c r="V2" s="463"/>
      <c r="W2" s="463"/>
      <c r="X2" s="463"/>
    </row>
    <row r="3" spans="2:24" s="442" customFormat="1" ht="15" x14ac:dyDescent="0.25">
      <c r="C3" s="443"/>
      <c r="D3" s="464"/>
      <c r="E3" s="463"/>
      <c r="F3" s="463"/>
      <c r="G3" s="463"/>
      <c r="H3" s="463"/>
      <c r="I3" s="463"/>
      <c r="J3" s="463"/>
      <c r="K3" s="463"/>
      <c r="L3" s="463"/>
      <c r="M3" s="463"/>
      <c r="N3" s="463"/>
      <c r="O3" s="463"/>
      <c r="P3" s="463"/>
      <c r="Q3" s="463"/>
      <c r="R3" s="463"/>
      <c r="S3" s="463"/>
      <c r="T3" s="463"/>
      <c r="U3" s="463"/>
      <c r="V3" s="463"/>
      <c r="W3" s="463"/>
      <c r="X3" s="463"/>
    </row>
    <row r="4" spans="2:24" s="442" customFormat="1" ht="24" customHeight="1" x14ac:dyDescent="0.2">
      <c r="C4" s="464"/>
      <c r="D4" s="1073" t="s">
        <v>1809</v>
      </c>
      <c r="E4" s="1080"/>
      <c r="F4" s="1080"/>
      <c r="G4" s="1080"/>
      <c r="H4" s="1080"/>
      <c r="I4" s="1080"/>
      <c r="J4" s="1080"/>
      <c r="K4" s="1080"/>
      <c r="L4" s="1080"/>
      <c r="M4" s="1080"/>
      <c r="N4" s="1080"/>
      <c r="O4" s="1080"/>
      <c r="P4" s="1080"/>
      <c r="Q4" s="1080"/>
      <c r="R4" s="1080"/>
      <c r="S4" s="1080"/>
      <c r="T4" s="466"/>
    </row>
    <row r="5" spans="2:24" s="442" customFormat="1" ht="24" customHeight="1" x14ac:dyDescent="0.2">
      <c r="C5" s="464"/>
      <c r="D5" s="1081"/>
      <c r="E5" s="1078" t="s">
        <v>1810</v>
      </c>
      <c r="F5" s="1074"/>
      <c r="G5" s="1074"/>
      <c r="H5" s="1074"/>
      <c r="I5" s="1074"/>
      <c r="J5" s="1075"/>
      <c r="K5" s="1078" t="s">
        <v>1811</v>
      </c>
      <c r="L5" s="1074"/>
      <c r="M5" s="1074"/>
      <c r="N5" s="1074"/>
      <c r="O5" s="1074"/>
      <c r="P5" s="1074"/>
      <c r="Q5" s="1083"/>
      <c r="R5" s="1084" t="s">
        <v>1812</v>
      </c>
      <c r="S5" s="1085"/>
      <c r="T5" s="466"/>
    </row>
    <row r="6" spans="2:24" s="442" customFormat="1" ht="106.5" customHeight="1" thickBot="1" x14ac:dyDescent="0.25">
      <c r="C6" s="467"/>
      <c r="D6" s="1082"/>
      <c r="E6" s="468" t="s">
        <v>1813</v>
      </c>
      <c r="F6" s="468" t="s">
        <v>1814</v>
      </c>
      <c r="G6" s="468" t="s">
        <v>1815</v>
      </c>
      <c r="H6" s="468" t="s">
        <v>1816</v>
      </c>
      <c r="I6" s="468" t="s">
        <v>1817</v>
      </c>
      <c r="J6" s="468" t="s">
        <v>1818</v>
      </c>
      <c r="K6" s="450" t="s">
        <v>1819</v>
      </c>
      <c r="L6" s="450" t="s">
        <v>1820</v>
      </c>
      <c r="M6" s="450" t="s">
        <v>1821</v>
      </c>
      <c r="N6" s="450" t="s">
        <v>1822</v>
      </c>
      <c r="O6" s="450" t="s">
        <v>1823</v>
      </c>
      <c r="P6" s="450" t="s">
        <v>1824</v>
      </c>
      <c r="Q6" s="450" t="s">
        <v>1825</v>
      </c>
      <c r="R6" s="450"/>
      <c r="S6" s="468" t="s">
        <v>1826</v>
      </c>
      <c r="T6" s="466"/>
    </row>
    <row r="7" spans="2:24" s="442" customFormat="1" ht="24" customHeight="1" thickBot="1" x14ac:dyDescent="0.25">
      <c r="B7" s="85">
        <v>1</v>
      </c>
      <c r="C7" s="402" t="s">
        <v>161</v>
      </c>
      <c r="D7" s="452">
        <v>54007.191253999998</v>
      </c>
      <c r="E7" s="452">
        <v>404.76194917000004</v>
      </c>
      <c r="F7" s="452">
        <v>1222.2172006300002</v>
      </c>
      <c r="G7" s="452">
        <v>1288.8004737399999</v>
      </c>
      <c r="H7" s="452">
        <v>1007.6711565099999</v>
      </c>
      <c r="I7" s="452">
        <v>731.71031689999995</v>
      </c>
      <c r="J7" s="452">
        <v>1211.01374891</v>
      </c>
      <c r="K7" s="452">
        <v>332.15029232999996</v>
      </c>
      <c r="L7" s="452">
        <v>1025.9831841999999</v>
      </c>
      <c r="M7" s="452">
        <v>1080.2949787800001</v>
      </c>
      <c r="N7" s="452">
        <v>968.05648321000001</v>
      </c>
      <c r="O7" s="452">
        <v>817.02676525999993</v>
      </c>
      <c r="P7" s="452">
        <v>1052.8528024500001</v>
      </c>
      <c r="Q7" s="452">
        <v>589.81033964999995</v>
      </c>
      <c r="R7" s="452">
        <v>48141.01640814</v>
      </c>
      <c r="S7" s="469"/>
      <c r="T7" s="466"/>
    </row>
    <row r="8" spans="2:24" s="442" customFormat="1" ht="24" customHeight="1" thickBot="1" x14ac:dyDescent="0.25">
      <c r="B8" s="29">
        <v>2</v>
      </c>
      <c r="C8" s="30" t="s">
        <v>1827</v>
      </c>
      <c r="D8" s="470">
        <v>15010.548749</v>
      </c>
      <c r="E8" s="33">
        <v>21.024861179999998</v>
      </c>
      <c r="F8" s="33">
        <v>62.735010170000002</v>
      </c>
      <c r="G8" s="33">
        <v>74.087157819999987</v>
      </c>
      <c r="H8" s="33">
        <v>52.943952329999995</v>
      </c>
      <c r="I8" s="33">
        <v>23.93734122</v>
      </c>
      <c r="J8" s="33">
        <v>52.982923929999998</v>
      </c>
      <c r="K8" s="33">
        <v>15.56525388</v>
      </c>
      <c r="L8" s="33">
        <v>50.89492139</v>
      </c>
      <c r="M8" s="33">
        <v>58.375906069999999</v>
      </c>
      <c r="N8" s="33">
        <v>46.582082219999997</v>
      </c>
      <c r="O8" s="33">
        <v>43.889147799999996</v>
      </c>
      <c r="P8" s="33">
        <v>40.085867819999997</v>
      </c>
      <c r="Q8" s="33">
        <v>32.318067489999997</v>
      </c>
      <c r="R8" s="199">
        <v>14722.837502350001</v>
      </c>
      <c r="S8" s="471"/>
      <c r="T8" s="466"/>
    </row>
    <row r="9" spans="2:24" s="442" customFormat="1" ht="24" customHeight="1" thickBot="1" x14ac:dyDescent="0.25">
      <c r="B9" s="29">
        <v>3</v>
      </c>
      <c r="C9" s="30" t="s">
        <v>1828</v>
      </c>
      <c r="D9" s="470">
        <v>38996.642505000003</v>
      </c>
      <c r="E9" s="470">
        <v>383.73708799000002</v>
      </c>
      <c r="F9" s="470">
        <v>1159.4821904600001</v>
      </c>
      <c r="G9" s="470">
        <v>1214.71331592</v>
      </c>
      <c r="H9" s="470">
        <v>954.72720417999994</v>
      </c>
      <c r="I9" s="470">
        <v>707.77297567999994</v>
      </c>
      <c r="J9" s="470">
        <v>1158.03082498</v>
      </c>
      <c r="K9" s="470">
        <v>316.58503845000001</v>
      </c>
      <c r="L9" s="470">
        <v>975.08826280999995</v>
      </c>
      <c r="M9" s="470">
        <v>1021.91907271</v>
      </c>
      <c r="N9" s="470">
        <v>921.47440099000005</v>
      </c>
      <c r="O9" s="470">
        <v>773.13761746</v>
      </c>
      <c r="P9" s="470">
        <v>1012.76693463</v>
      </c>
      <c r="Q9" s="470">
        <v>557.49227215999997</v>
      </c>
      <c r="R9" s="199">
        <v>33418.178905790002</v>
      </c>
      <c r="S9" s="471"/>
      <c r="T9" s="466"/>
    </row>
    <row r="10" spans="2:24" x14ac:dyDescent="0.2">
      <c r="F10" s="473"/>
      <c r="H10" s="473"/>
      <c r="I10" s="473"/>
      <c r="Q10" s="473"/>
    </row>
    <row r="11" spans="2:24" x14ac:dyDescent="0.2">
      <c r="D11" s="474"/>
      <c r="F11" s="474"/>
      <c r="H11" s="473"/>
      <c r="I11" s="474"/>
    </row>
    <row r="12" spans="2:24" x14ac:dyDescent="0.2">
      <c r="B12" s="632" t="s">
        <v>2109</v>
      </c>
      <c r="C12" s="475"/>
      <c r="D12" s="475"/>
      <c r="E12" s="476"/>
      <c r="F12" s="475"/>
      <c r="G12" s="477"/>
      <c r="H12" s="475"/>
      <c r="I12" s="473"/>
    </row>
    <row r="13" spans="2:24" x14ac:dyDescent="0.2">
      <c r="B13" s="632"/>
      <c r="C13" s="475"/>
      <c r="D13" s="475"/>
      <c r="E13" s="475"/>
      <c r="F13" s="475"/>
      <c r="G13" s="476"/>
      <c r="H13" s="475"/>
      <c r="I13" s="474"/>
      <c r="J13" s="474"/>
    </row>
    <row r="14" spans="2:24" x14ac:dyDescent="0.2">
      <c r="B14" s="632" t="s">
        <v>2110</v>
      </c>
      <c r="C14" s="475"/>
      <c r="D14" s="475"/>
      <c r="E14" s="475"/>
      <c r="F14" s="475"/>
      <c r="G14" s="475"/>
      <c r="H14" s="475"/>
    </row>
    <row r="15" spans="2:24" x14ac:dyDescent="0.2">
      <c r="B15" s="632" t="s">
        <v>2111</v>
      </c>
      <c r="C15" s="475"/>
      <c r="D15" s="475"/>
      <c r="E15" s="475"/>
      <c r="F15" s="475"/>
      <c r="G15" s="475"/>
      <c r="H15" s="475"/>
    </row>
    <row r="16" spans="2:24" x14ac:dyDescent="0.2">
      <c r="B16" s="632" t="s">
        <v>1829</v>
      </c>
      <c r="C16" s="475"/>
      <c r="D16" s="475"/>
      <c r="E16" s="475"/>
      <c r="F16" s="475"/>
      <c r="G16" s="475"/>
      <c r="H16" s="475"/>
    </row>
    <row r="17" spans="2:8" x14ac:dyDescent="0.2">
      <c r="B17" s="281" t="s">
        <v>2112</v>
      </c>
      <c r="C17" s="475"/>
      <c r="D17" s="475"/>
      <c r="E17" s="475"/>
      <c r="F17" s="475"/>
      <c r="G17" s="475"/>
      <c r="H17" s="475"/>
    </row>
    <row r="18" spans="2:8" x14ac:dyDescent="0.2">
      <c r="B18" s="632" t="s">
        <v>2113</v>
      </c>
      <c r="C18" s="475"/>
      <c r="D18" s="475"/>
      <c r="E18" s="476"/>
      <c r="F18" s="476"/>
      <c r="G18" s="476"/>
      <c r="H18" s="475"/>
    </row>
    <row r="19" spans="2:8" x14ac:dyDescent="0.2">
      <c r="B19" s="632"/>
      <c r="E19" s="473"/>
      <c r="G19" s="473"/>
      <c r="H19" s="473"/>
    </row>
    <row r="20" spans="2:8" x14ac:dyDescent="0.2">
      <c r="B20" s="632" t="s">
        <v>2114</v>
      </c>
    </row>
  </sheetData>
  <mergeCells count="6">
    <mergeCell ref="C2:S2"/>
    <mergeCell ref="D4:S4"/>
    <mergeCell ref="D5:D6"/>
    <mergeCell ref="E5:J5"/>
    <mergeCell ref="K5:Q5"/>
    <mergeCell ref="R5:S5"/>
  </mergeCells>
  <conditionalFormatting sqref="D7:R7">
    <cfRule type="cellIs" dxfId="7" priority="2" stopIfTrue="1" operator="lessThan">
      <formula>0</formula>
    </cfRule>
  </conditionalFormatting>
  <conditionalFormatting sqref="D8:R9">
    <cfRule type="cellIs" dxfId="6" priority="1" stopIfTrue="1" operator="lessThan">
      <formula>0</formula>
    </cfRule>
  </conditionalFormatting>
  <pageMargins left="0.7" right="0.7" top="0.75" bottom="0.75" header="0.3" footer="0.3"/>
  <pageSetup orientation="portrait" r:id="rId1"/>
  <headerFooter>
    <oddHeader>&amp;L&amp;"Calibri"&amp;12&amp;K000000EBA Regular Use&amp;1#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85818-482F-4951-9458-08E016278957}">
  <dimension ref="B2:J15"/>
  <sheetViews>
    <sheetView zoomScaleNormal="100" workbookViewId="0">
      <selection activeCell="B10" sqref="B10"/>
    </sheetView>
  </sheetViews>
  <sheetFormatPr defaultColWidth="9.140625" defaultRowHeight="14.25" x14ac:dyDescent="0.2"/>
  <cols>
    <col min="1" max="1" width="3.7109375" style="472" customWidth="1"/>
    <col min="2" max="6" width="15.7109375" style="472" customWidth="1"/>
    <col min="7" max="16384" width="9.140625" style="472"/>
  </cols>
  <sheetData>
    <row r="2" spans="2:10" ht="30" customHeight="1" x14ac:dyDescent="0.25">
      <c r="B2" s="683" t="s">
        <v>1830</v>
      </c>
      <c r="C2" s="685"/>
      <c r="D2" s="685"/>
      <c r="E2" s="685"/>
      <c r="F2" s="685"/>
      <c r="G2" s="685"/>
      <c r="H2" s="685"/>
      <c r="I2" s="685"/>
      <c r="J2" s="685"/>
    </row>
    <row r="4" spans="2:10" ht="129" thickBot="1" x14ac:dyDescent="0.25">
      <c r="B4" s="449" t="s">
        <v>1831</v>
      </c>
      <c r="C4" s="449" t="s">
        <v>1832</v>
      </c>
      <c r="D4" s="449" t="s">
        <v>1734</v>
      </c>
      <c r="E4" s="449" t="s">
        <v>1833</v>
      </c>
      <c r="F4" s="449" t="s">
        <v>1834</v>
      </c>
    </row>
    <row r="5" spans="2:10" ht="24" customHeight="1" thickBot="1" x14ac:dyDescent="0.25">
      <c r="B5" s="33">
        <v>578.72600307000005</v>
      </c>
      <c r="C5" s="430">
        <v>4.7007215557791204E-3</v>
      </c>
      <c r="D5" s="478"/>
      <c r="E5" s="457">
        <v>2.3199999999999998</v>
      </c>
      <c r="F5" s="33">
        <v>11</v>
      </c>
    </row>
    <row r="6" spans="2:10" ht="24" customHeight="1" x14ac:dyDescent="0.25">
      <c r="B6" s="1088" t="s">
        <v>1835</v>
      </c>
      <c r="C6" s="1089"/>
      <c r="D6" s="1089"/>
      <c r="E6" s="1089"/>
      <c r="F6" s="1089"/>
    </row>
    <row r="8" spans="2:10" ht="15" x14ac:dyDescent="0.25">
      <c r="B8" s="1090" t="s">
        <v>1836</v>
      </c>
      <c r="C8" s="685"/>
      <c r="D8" s="685"/>
      <c r="E8" s="685"/>
      <c r="F8" s="685"/>
      <c r="G8" s="685"/>
      <c r="H8" s="685"/>
      <c r="I8" s="685"/>
      <c r="J8" s="685"/>
    </row>
    <row r="9" spans="2:10" ht="27" customHeight="1" x14ac:dyDescent="0.2">
      <c r="B9" s="1086" t="s">
        <v>2041</v>
      </c>
      <c r="C9" s="1087"/>
      <c r="D9" s="1087"/>
      <c r="E9" s="1087"/>
      <c r="F9" s="1087"/>
      <c r="G9" s="1087"/>
      <c r="H9" s="1087"/>
      <c r="I9" s="1087"/>
      <c r="J9" s="1087"/>
    </row>
    <row r="10" spans="2:10" x14ac:dyDescent="0.2">
      <c r="B10" s="475" t="s">
        <v>1837</v>
      </c>
    </row>
    <row r="11" spans="2:10" ht="27" customHeight="1" x14ac:dyDescent="0.2">
      <c r="C11" s="1086" t="s">
        <v>1838</v>
      </c>
      <c r="D11" s="1087"/>
      <c r="E11" s="1087"/>
      <c r="F11" s="1087"/>
      <c r="G11" s="1087"/>
      <c r="H11" s="1087"/>
      <c r="I11" s="1087"/>
      <c r="J11" s="1087"/>
    </row>
    <row r="12" spans="2:10" ht="27" customHeight="1" x14ac:dyDescent="0.2">
      <c r="C12" s="1086" t="s">
        <v>1839</v>
      </c>
      <c r="D12" s="1087"/>
      <c r="E12" s="1087"/>
      <c r="F12" s="1087"/>
      <c r="G12" s="1087"/>
      <c r="H12" s="1087"/>
      <c r="I12" s="1087"/>
      <c r="J12" s="1087"/>
    </row>
    <row r="13" spans="2:10" x14ac:dyDescent="0.2">
      <c r="B13" s="475" t="s">
        <v>1840</v>
      </c>
    </row>
    <row r="14" spans="2:10" x14ac:dyDescent="0.2">
      <c r="B14" s="475"/>
    </row>
    <row r="15" spans="2:10" ht="27" customHeight="1" x14ac:dyDescent="0.2">
      <c r="B15" s="1086" t="s">
        <v>1841</v>
      </c>
      <c r="C15" s="1087"/>
      <c r="D15" s="1087"/>
      <c r="E15" s="1087"/>
      <c r="F15" s="1087"/>
      <c r="G15" s="1087"/>
      <c r="H15" s="1087"/>
      <c r="I15" s="1087"/>
      <c r="J15" s="1087"/>
    </row>
  </sheetData>
  <mergeCells count="7">
    <mergeCell ref="B15:J15"/>
    <mergeCell ref="B2:J2"/>
    <mergeCell ref="B6:F6"/>
    <mergeCell ref="B8:J8"/>
    <mergeCell ref="B9:J9"/>
    <mergeCell ref="C11:J11"/>
    <mergeCell ref="C12:J12"/>
  </mergeCells>
  <conditionalFormatting sqref="B5:F5">
    <cfRule type="cellIs" dxfId="5" priority="1" stopIfTrue="1" operator="lessThan">
      <formula>0</formula>
    </cfRule>
  </conditionalFormatting>
  <pageMargins left="0.7" right="0.7" top="0.75" bottom="0.75" header="0.3" footer="0.3"/>
  <pageSetup orientation="portrait" r:id="rId1"/>
  <headerFooter>
    <oddHeader>&amp;L&amp;"Calibri"&amp;12&amp;K000000EBA Regular Use&amp;1#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30D1F-C6BB-4BF2-82B5-375C0539C40D}">
  <dimension ref="A3:T29"/>
  <sheetViews>
    <sheetView zoomScale="90" zoomScaleNormal="90" workbookViewId="0">
      <selection activeCell="E30" sqref="E30"/>
    </sheetView>
  </sheetViews>
  <sheetFormatPr defaultColWidth="8.85546875" defaultRowHeight="12.75" x14ac:dyDescent="0.2"/>
  <cols>
    <col min="1" max="1" width="3.7109375" style="555" customWidth="1"/>
    <col min="2" max="2" width="3" style="555" bestFit="1" customWidth="1"/>
    <col min="3" max="3" width="48.28515625" style="555" customWidth="1"/>
    <col min="4" max="18" width="15.7109375" style="555" customWidth="1"/>
    <col min="19" max="19" width="13.42578125" style="555" bestFit="1" customWidth="1"/>
    <col min="20" max="20" width="12" style="555" bestFit="1" customWidth="1"/>
    <col min="21" max="16384" width="8.85546875" style="555"/>
  </cols>
  <sheetData>
    <row r="3" spans="1:20" ht="30" customHeight="1" x14ac:dyDescent="0.2">
      <c r="C3" s="683" t="s">
        <v>1842</v>
      </c>
      <c r="D3" s="1072"/>
      <c r="E3" s="1072"/>
      <c r="F3" s="761"/>
      <c r="G3" s="761"/>
      <c r="H3" s="761"/>
      <c r="I3" s="761"/>
      <c r="J3" s="761"/>
      <c r="K3" s="761"/>
      <c r="L3" s="761"/>
      <c r="M3" s="761"/>
      <c r="N3" s="761"/>
      <c r="O3" s="761"/>
      <c r="P3" s="761"/>
      <c r="Q3" s="761"/>
      <c r="R3" s="761"/>
    </row>
    <row r="4" spans="1:20" ht="15" customHeight="1" x14ac:dyDescent="0.2"/>
    <row r="5" spans="1:20" ht="15" customHeight="1" x14ac:dyDescent="0.2">
      <c r="C5" s="1098"/>
      <c r="D5" s="1078" t="s">
        <v>1731</v>
      </c>
      <c r="E5" s="1099"/>
      <c r="F5" s="1099"/>
      <c r="G5" s="1099"/>
      <c r="H5" s="1099"/>
      <c r="I5" s="1099"/>
      <c r="J5" s="1099"/>
      <c r="K5" s="1099"/>
      <c r="L5" s="1099"/>
      <c r="M5" s="1099"/>
      <c r="N5" s="1099"/>
      <c r="O5" s="1099"/>
      <c r="P5" s="1099"/>
      <c r="Q5" s="1099"/>
      <c r="R5" s="1100"/>
    </row>
    <row r="6" spans="1:20" ht="32.25" customHeight="1" x14ac:dyDescent="0.2">
      <c r="C6" s="1098"/>
      <c r="D6" s="479"/>
      <c r="E6" s="1101" t="s">
        <v>1843</v>
      </c>
      <c r="F6" s="1099"/>
      <c r="G6" s="1099"/>
      <c r="H6" s="1099"/>
      <c r="I6" s="1099"/>
      <c r="J6" s="1099"/>
      <c r="K6" s="1099"/>
      <c r="L6" s="1099"/>
      <c r="M6" s="1099"/>
      <c r="N6" s="1099"/>
      <c r="O6" s="1099"/>
      <c r="P6" s="1099"/>
      <c r="Q6" s="1099"/>
      <c r="R6" s="1100"/>
    </row>
    <row r="7" spans="1:20" ht="52.5" customHeight="1" x14ac:dyDescent="0.2">
      <c r="C7" s="1098"/>
      <c r="D7" s="480"/>
      <c r="E7" s="1102" t="s">
        <v>1844</v>
      </c>
      <c r="F7" s="788"/>
      <c r="G7" s="788"/>
      <c r="H7" s="788"/>
      <c r="I7" s="788"/>
      <c r="J7" s="789"/>
      <c r="K7" s="1103" t="s">
        <v>1845</v>
      </c>
      <c r="L7" s="1103" t="s">
        <v>1846</v>
      </c>
      <c r="M7" s="1103" t="s">
        <v>1847</v>
      </c>
      <c r="N7" s="1103" t="s">
        <v>1737</v>
      </c>
      <c r="O7" s="1103" t="s">
        <v>1736</v>
      </c>
      <c r="P7" s="1092" t="s">
        <v>1012</v>
      </c>
      <c r="Q7" s="788"/>
      <c r="R7" s="789"/>
    </row>
    <row r="8" spans="1:20" ht="43.5" thickBot="1" x14ac:dyDescent="0.25">
      <c r="C8" s="1098"/>
      <c r="D8" s="558"/>
      <c r="E8" s="468" t="s">
        <v>1738</v>
      </c>
      <c r="F8" s="468" t="s">
        <v>1739</v>
      </c>
      <c r="G8" s="468" t="s">
        <v>1740</v>
      </c>
      <c r="H8" s="468" t="s">
        <v>1741</v>
      </c>
      <c r="I8" s="468" t="s">
        <v>2046</v>
      </c>
      <c r="J8" s="468" t="s">
        <v>1742</v>
      </c>
      <c r="K8" s="1104"/>
      <c r="L8" s="1105"/>
      <c r="M8" s="1104"/>
      <c r="N8" s="1105"/>
      <c r="O8" s="1104"/>
      <c r="P8" s="480"/>
      <c r="Q8" s="481" t="s">
        <v>1848</v>
      </c>
      <c r="R8" s="557" t="s">
        <v>1736</v>
      </c>
    </row>
    <row r="9" spans="1:20" ht="15" thickBot="1" x14ac:dyDescent="0.25">
      <c r="D9" s="556"/>
      <c r="E9" s="556"/>
      <c r="F9" s="556"/>
      <c r="G9" s="556"/>
      <c r="H9" s="556"/>
      <c r="I9" s="556"/>
      <c r="J9" s="556"/>
      <c r="K9" s="556"/>
      <c r="L9" s="482"/>
      <c r="M9" s="556"/>
      <c r="N9" s="482"/>
      <c r="O9" s="556"/>
      <c r="P9" s="556"/>
      <c r="Q9" s="556"/>
      <c r="R9" s="556"/>
    </row>
    <row r="10" spans="1:20" ht="24" customHeight="1" thickBot="1" x14ac:dyDescent="0.25">
      <c r="B10" s="29">
        <v>10</v>
      </c>
      <c r="C10" s="30" t="s">
        <v>1849</v>
      </c>
      <c r="D10" s="33">
        <v>38996.642999999996</v>
      </c>
      <c r="E10" s="52">
        <v>29.565000000000001</v>
      </c>
      <c r="F10" s="52">
        <v>75.641999999999996</v>
      </c>
      <c r="G10" s="52">
        <v>314.56599999999997</v>
      </c>
      <c r="H10" s="52">
        <v>190.708</v>
      </c>
      <c r="I10" s="33">
        <v>2.0950000000000002</v>
      </c>
      <c r="J10" s="483">
        <v>16.266259245692201</v>
      </c>
      <c r="K10" s="484"/>
      <c r="L10" s="199">
        <v>612.57500000000005</v>
      </c>
      <c r="M10" s="484"/>
      <c r="N10" s="129">
        <v>68.626000000000005</v>
      </c>
      <c r="O10" s="52">
        <v>2.0950000000000002</v>
      </c>
      <c r="P10" s="52">
        <v>-0.69499999999999995</v>
      </c>
      <c r="Q10" s="33">
        <v>-0.55000000000000004</v>
      </c>
      <c r="R10" s="33">
        <v>0</v>
      </c>
      <c r="T10" s="485"/>
    </row>
    <row r="12" spans="1:20" ht="25.5" customHeight="1" x14ac:dyDescent="0.2">
      <c r="B12" s="1091" t="s">
        <v>1850</v>
      </c>
      <c r="C12" s="1087"/>
      <c r="D12" s="1087"/>
      <c r="E12" s="1087"/>
      <c r="F12" s="1087"/>
      <c r="G12" s="1087"/>
      <c r="H12" s="1087"/>
      <c r="I12" s="1087"/>
      <c r="J12" s="1087"/>
      <c r="K12" s="1087"/>
      <c r="L12" s="1087"/>
      <c r="M12" s="1087"/>
      <c r="N12" s="1087"/>
      <c r="O12" s="1087"/>
      <c r="P12" s="1087"/>
      <c r="Q12" s="1087"/>
      <c r="R12" s="1087"/>
    </row>
    <row r="13" spans="1:20" ht="25.5" customHeight="1" x14ac:dyDescent="0.2">
      <c r="B13" s="1091" t="s">
        <v>1851</v>
      </c>
      <c r="C13" s="1087"/>
      <c r="D13" s="1087"/>
      <c r="E13" s="1087"/>
      <c r="F13" s="1087"/>
      <c r="G13" s="1087"/>
      <c r="H13" s="1087"/>
      <c r="I13" s="1087"/>
      <c r="J13" s="1087"/>
      <c r="K13" s="1087"/>
      <c r="L13" s="1087"/>
      <c r="M13" s="1087"/>
      <c r="N13" s="1087"/>
      <c r="O13" s="1087"/>
      <c r="P13" s="1087"/>
      <c r="Q13" s="1087"/>
      <c r="R13" s="1087"/>
    </row>
    <row r="14" spans="1:20" ht="15" x14ac:dyDescent="0.25">
      <c r="A14" s="632"/>
      <c r="B14" s="207" t="s">
        <v>2115</v>
      </c>
      <c r="C14" s="632"/>
      <c r="E14" s="485"/>
    </row>
    <row r="15" spans="1:20" ht="15" x14ac:dyDescent="0.25">
      <c r="A15" s="632"/>
      <c r="B15" s="207" t="s">
        <v>2116</v>
      </c>
      <c r="C15" s="632"/>
      <c r="E15" s="485"/>
    </row>
    <row r="16" spans="1:20" ht="15" x14ac:dyDescent="0.25">
      <c r="A16" s="632"/>
      <c r="B16" s="207" t="s">
        <v>2117</v>
      </c>
      <c r="C16" s="632"/>
    </row>
    <row r="17" spans="2:18" ht="27.75" customHeight="1" thickBot="1" x14ac:dyDescent="0.25">
      <c r="B17" s="1091" t="s">
        <v>1852</v>
      </c>
      <c r="C17" s="1087"/>
      <c r="D17" s="1087"/>
      <c r="E17" s="1087"/>
      <c r="F17" s="1087"/>
      <c r="G17" s="1087"/>
      <c r="H17" s="1087"/>
      <c r="I17" s="1087"/>
      <c r="J17" s="1087"/>
      <c r="K17" s="1087"/>
      <c r="L17" s="1087"/>
      <c r="M17" s="1087"/>
      <c r="N17" s="1087"/>
      <c r="O17" s="1087"/>
      <c r="P17" s="1087"/>
      <c r="Q17" s="1087"/>
      <c r="R17" s="1087"/>
    </row>
    <row r="18" spans="2:18" ht="15.75" thickBot="1" x14ac:dyDescent="0.25">
      <c r="C18" s="1093" t="s">
        <v>1853</v>
      </c>
      <c r="D18" s="1094"/>
      <c r="E18" s="1095" t="s">
        <v>1854</v>
      </c>
      <c r="F18" s="1096"/>
      <c r="G18" s="1097" t="s">
        <v>1855</v>
      </c>
      <c r="H18" s="1093"/>
      <c r="I18" s="486"/>
    </row>
    <row r="19" spans="2:18" ht="15" x14ac:dyDescent="0.2">
      <c r="C19" s="486" t="s">
        <v>1856</v>
      </c>
      <c r="D19" s="486" t="s">
        <v>1857</v>
      </c>
      <c r="E19" s="487" t="s">
        <v>1856</v>
      </c>
      <c r="F19" s="488" t="s">
        <v>1857</v>
      </c>
      <c r="G19" s="486" t="s">
        <v>1856</v>
      </c>
      <c r="H19" s="486" t="s">
        <v>1857</v>
      </c>
      <c r="I19" s="486"/>
    </row>
    <row r="20" spans="2:18" ht="15" x14ac:dyDescent="0.2">
      <c r="C20" s="489" t="s">
        <v>1858</v>
      </c>
      <c r="D20" s="489" t="s">
        <v>1859</v>
      </c>
      <c r="E20" s="490"/>
      <c r="F20" s="491"/>
      <c r="G20" s="489"/>
      <c r="H20" s="489"/>
      <c r="I20" s="489"/>
    </row>
    <row r="21" spans="2:18" ht="30.75" thickBot="1" x14ac:dyDescent="0.25">
      <c r="C21" s="492" t="s">
        <v>1860</v>
      </c>
      <c r="D21" s="492" t="s">
        <v>1861</v>
      </c>
      <c r="E21" s="493" t="s">
        <v>1860</v>
      </c>
      <c r="F21" s="494" t="s">
        <v>1861</v>
      </c>
      <c r="G21" s="492" t="s">
        <v>1862</v>
      </c>
      <c r="H21" s="492"/>
      <c r="I21" s="489"/>
    </row>
    <row r="22" spans="2:18" ht="30" x14ac:dyDescent="0.2">
      <c r="C22" s="569" t="s">
        <v>1863</v>
      </c>
      <c r="D22" s="569" t="s">
        <v>1864</v>
      </c>
      <c r="E22" s="570" t="s">
        <v>1863</v>
      </c>
      <c r="F22" s="571" t="s">
        <v>1864</v>
      </c>
      <c r="G22" s="569" t="s">
        <v>1865</v>
      </c>
      <c r="H22" s="569" t="s">
        <v>1866</v>
      </c>
      <c r="I22" s="489"/>
    </row>
    <row r="23" spans="2:18" ht="15.75" thickBot="1" x14ac:dyDescent="0.25">
      <c r="C23" s="572" t="s">
        <v>1867</v>
      </c>
      <c r="D23" s="572" t="s">
        <v>1868</v>
      </c>
      <c r="E23" s="573" t="s">
        <v>1867</v>
      </c>
      <c r="F23" s="574" t="s">
        <v>1869</v>
      </c>
      <c r="G23" s="572"/>
      <c r="H23" s="572"/>
      <c r="I23" s="489"/>
    </row>
    <row r="25" spans="2:18" ht="15" x14ac:dyDescent="0.2">
      <c r="B25" s="1091" t="s">
        <v>1870</v>
      </c>
      <c r="C25" s="1087"/>
      <c r="D25" s="1087"/>
      <c r="E25" s="1087"/>
      <c r="F25" s="1087"/>
      <c r="G25" s="1087"/>
      <c r="H25" s="1087"/>
      <c r="I25" s="1087"/>
      <c r="J25" s="1087"/>
      <c r="K25" s="1087"/>
      <c r="L25" s="1087"/>
      <c r="M25" s="1087"/>
      <c r="N25" s="1087"/>
      <c r="O25" s="1087"/>
      <c r="P25" s="1087"/>
      <c r="Q25" s="1087"/>
      <c r="R25" s="1087"/>
    </row>
    <row r="26" spans="2:18" ht="52.5" customHeight="1" x14ac:dyDescent="0.2">
      <c r="B26" s="1091" t="s">
        <v>2118</v>
      </c>
      <c r="C26" s="1087"/>
      <c r="D26" s="1087"/>
      <c r="E26" s="1087"/>
      <c r="F26" s="1087"/>
      <c r="G26" s="1087"/>
      <c r="H26" s="1087"/>
      <c r="I26" s="1087"/>
      <c r="J26" s="1087"/>
      <c r="K26" s="1087"/>
      <c r="L26" s="1087"/>
      <c r="M26" s="1087"/>
      <c r="N26" s="1087"/>
      <c r="O26" s="1087"/>
      <c r="P26" s="1087"/>
      <c r="Q26" s="1087"/>
      <c r="R26" s="1087"/>
    </row>
    <row r="27" spans="2:18" ht="15" x14ac:dyDescent="0.2">
      <c r="B27" s="1091" t="s">
        <v>2119</v>
      </c>
      <c r="C27" s="1087"/>
      <c r="D27" s="1087"/>
      <c r="E27" s="1087"/>
      <c r="F27" s="1087"/>
      <c r="G27" s="1087"/>
      <c r="H27" s="1087"/>
      <c r="I27" s="1087"/>
      <c r="J27" s="1087"/>
      <c r="K27" s="1087"/>
      <c r="L27" s="1087"/>
      <c r="M27" s="1087"/>
      <c r="N27" s="1087"/>
      <c r="O27" s="1087"/>
      <c r="P27" s="1087"/>
      <c r="Q27" s="1087"/>
      <c r="R27" s="1087"/>
    </row>
    <row r="29" spans="2:18" ht="14.25" x14ac:dyDescent="0.2">
      <c r="B29" s="555" t="s">
        <v>2047</v>
      </c>
    </row>
  </sheetData>
  <mergeCells count="20">
    <mergeCell ref="C3:R3"/>
    <mergeCell ref="C5:C8"/>
    <mergeCell ref="D5:R5"/>
    <mergeCell ref="E6:R6"/>
    <mergeCell ref="E7:J7"/>
    <mergeCell ref="K7:K8"/>
    <mergeCell ref="L7:L8"/>
    <mergeCell ref="M7:M8"/>
    <mergeCell ref="N7:N8"/>
    <mergeCell ref="O7:O8"/>
    <mergeCell ref="B27:R27"/>
    <mergeCell ref="B25:R25"/>
    <mergeCell ref="B26:R26"/>
    <mergeCell ref="P7:R7"/>
    <mergeCell ref="C18:D18"/>
    <mergeCell ref="E18:F18"/>
    <mergeCell ref="G18:H18"/>
    <mergeCell ref="B12:R12"/>
    <mergeCell ref="B13:R13"/>
    <mergeCell ref="B17:R17"/>
  </mergeCells>
  <conditionalFormatting sqref="D10">
    <cfRule type="cellIs" dxfId="4" priority="5" stopIfTrue="1" operator="lessThan">
      <formula>0</formula>
    </cfRule>
  </conditionalFormatting>
  <conditionalFormatting sqref="E10:J10">
    <cfRule type="cellIs" dxfId="3" priority="4" stopIfTrue="1" operator="lessThan">
      <formula>0</formula>
    </cfRule>
  </conditionalFormatting>
  <conditionalFormatting sqref="L10">
    <cfRule type="cellIs" dxfId="2" priority="3" stopIfTrue="1" operator="lessThan">
      <formula>0</formula>
    </cfRule>
  </conditionalFormatting>
  <conditionalFormatting sqref="N10">
    <cfRule type="cellIs" dxfId="1" priority="2" stopIfTrue="1" operator="lessThan">
      <formula>0</formula>
    </cfRule>
  </conditionalFormatting>
  <conditionalFormatting sqref="O10">
    <cfRule type="cellIs" dxfId="0" priority="1" stopIfTrue="1" operator="lessThan">
      <formula>0</formula>
    </cfRule>
  </conditionalFormatting>
  <hyperlinks>
    <hyperlink ref="B14" r:id="rId1" location="cartographie-relative-levaluation-et-la-gestion-des-risques-dinondations" xr:uid="{0444896F-211D-488C-8FF9-E1CE6E0C632E}"/>
    <hyperlink ref="B15" r:id="rId2" xr:uid="{653C611D-50F2-49FA-8EDF-64E48062DFF1}"/>
    <hyperlink ref="B16" r:id="rId3" xr:uid="{94C99581-6049-49E3-A955-567D9CCA37E7}"/>
  </hyperlinks>
  <pageMargins left="0.7" right="0.7" top="0.75" bottom="0.75" header="0.3" footer="0.3"/>
  <pageSetup paperSize="9" orientation="portrait" r:id="rId4"/>
  <headerFooter>
    <oddHeader>&amp;L&amp;"Calibri"&amp;12&amp;K000000EBA Regular Use&amp;1#</oddHeader>
  </headerFooter>
  <drawing r:id="rId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3FFF7-09E3-4900-9768-367C52D71AC6}">
  <sheetPr>
    <pageSetUpPr fitToPage="1"/>
  </sheetPr>
  <dimension ref="B2:E24"/>
  <sheetViews>
    <sheetView showGridLines="0" topLeftCell="A17" zoomScale="80" zoomScaleNormal="80" zoomScalePageLayoutView="110" workbookViewId="0">
      <selection activeCell="D20" sqref="D20"/>
    </sheetView>
  </sheetViews>
  <sheetFormatPr defaultColWidth="9.140625" defaultRowHeight="15" x14ac:dyDescent="0.25"/>
  <cols>
    <col min="1" max="1" width="2.140625" style="404" customWidth="1"/>
    <col min="2" max="2" width="9.140625" style="404"/>
    <col min="3" max="3" width="71.42578125" style="144" customWidth="1"/>
    <col min="4" max="4" width="77.140625" style="404" customWidth="1"/>
    <col min="5" max="5" width="39.42578125" style="3" customWidth="1"/>
    <col min="6" max="16384" width="9.140625" style="404"/>
  </cols>
  <sheetData>
    <row r="2" spans="2:5" ht="30" customHeight="1" x14ac:dyDescent="0.25">
      <c r="B2" s="683" t="s">
        <v>1619</v>
      </c>
      <c r="C2" s="685"/>
      <c r="D2" s="685"/>
      <c r="E2" s="404"/>
    </row>
    <row r="3" spans="2:5" x14ac:dyDescent="0.25">
      <c r="D3" s="346"/>
      <c r="E3" s="244"/>
    </row>
    <row r="4" spans="2:5" ht="26.25" customHeight="1" thickBot="1" x14ac:dyDescent="0.3">
      <c r="B4" s="411" t="s">
        <v>385</v>
      </c>
      <c r="C4" s="960" t="s">
        <v>1620</v>
      </c>
      <c r="D4" s="894"/>
      <c r="E4" s="434"/>
    </row>
    <row r="5" spans="2:5" ht="96.75" customHeight="1" thickBot="1" x14ac:dyDescent="0.3">
      <c r="B5" s="29" t="s">
        <v>388</v>
      </c>
      <c r="C5" s="30" t="s">
        <v>1621</v>
      </c>
      <c r="D5" s="30" t="s">
        <v>1622</v>
      </c>
      <c r="E5" s="434"/>
    </row>
    <row r="6" spans="2:5" ht="121.5" customHeight="1" thickBot="1" x14ac:dyDescent="0.3">
      <c r="B6" s="29" t="s">
        <v>391</v>
      </c>
      <c r="C6" s="30" t="s">
        <v>1623</v>
      </c>
      <c r="D6" s="435" t="s">
        <v>1624</v>
      </c>
      <c r="E6" s="434"/>
    </row>
    <row r="7" spans="2:5" ht="124.5" customHeight="1" thickBot="1" x14ac:dyDescent="0.3">
      <c r="B7" s="29" t="s">
        <v>395</v>
      </c>
      <c r="C7" s="30" t="s">
        <v>1625</v>
      </c>
      <c r="D7" s="30" t="s">
        <v>1626</v>
      </c>
      <c r="E7" s="434"/>
    </row>
    <row r="8" spans="2:5" ht="90.75" customHeight="1" thickBot="1" x14ac:dyDescent="0.3">
      <c r="B8" s="29" t="s">
        <v>399</v>
      </c>
      <c r="C8" s="30" t="s">
        <v>1627</v>
      </c>
      <c r="D8" s="30" t="s">
        <v>1628</v>
      </c>
      <c r="E8" s="434"/>
    </row>
    <row r="9" spans="2:5" ht="26.25" customHeight="1" thickBot="1" x14ac:dyDescent="0.3">
      <c r="B9" s="411"/>
      <c r="C9" s="960" t="s">
        <v>1629</v>
      </c>
      <c r="D9" s="894"/>
      <c r="E9" s="434"/>
    </row>
    <row r="10" spans="2:5" ht="99.6" customHeight="1" thickBot="1" x14ac:dyDescent="0.3">
      <c r="B10" s="29" t="s">
        <v>402</v>
      </c>
      <c r="C10" s="30" t="s">
        <v>1630</v>
      </c>
      <c r="D10" s="30" t="s">
        <v>1631</v>
      </c>
      <c r="E10" s="436"/>
    </row>
    <row r="11" spans="2:5" ht="70.5" customHeight="1" thickBot="1" x14ac:dyDescent="0.3">
      <c r="B11" s="29" t="s">
        <v>406</v>
      </c>
      <c r="C11" s="30" t="s">
        <v>1632</v>
      </c>
      <c r="D11" s="30" t="s">
        <v>1633</v>
      </c>
      <c r="E11" s="436"/>
    </row>
    <row r="12" spans="2:5" ht="137.25" customHeight="1" thickBot="1" x14ac:dyDescent="0.3">
      <c r="B12" s="29" t="s">
        <v>409</v>
      </c>
      <c r="C12" s="30" t="s">
        <v>1634</v>
      </c>
      <c r="D12" s="30" t="s">
        <v>1635</v>
      </c>
      <c r="E12" s="434"/>
    </row>
    <row r="13" spans="2:5" ht="87" customHeight="1" thickBot="1" x14ac:dyDescent="0.3">
      <c r="B13" s="29" t="s">
        <v>412</v>
      </c>
      <c r="C13" s="30" t="s">
        <v>1636</v>
      </c>
      <c r="D13" s="30" t="s">
        <v>1637</v>
      </c>
      <c r="E13" s="436"/>
    </row>
    <row r="14" spans="2:5" ht="72" customHeight="1" thickBot="1" x14ac:dyDescent="0.3">
      <c r="B14" s="29" t="s">
        <v>416</v>
      </c>
      <c r="C14" s="30" t="s">
        <v>1638</v>
      </c>
      <c r="D14" s="30" t="s">
        <v>1639</v>
      </c>
      <c r="E14" s="436"/>
    </row>
    <row r="15" spans="2:5" ht="26.25" customHeight="1" thickBot="1" x14ac:dyDescent="0.3">
      <c r="B15" s="411"/>
      <c r="C15" s="960" t="s">
        <v>1640</v>
      </c>
      <c r="D15" s="894"/>
      <c r="E15" s="436"/>
    </row>
    <row r="16" spans="2:5" ht="126" customHeight="1" thickBot="1" x14ac:dyDescent="0.3">
      <c r="B16" s="29" t="s">
        <v>1641</v>
      </c>
      <c r="C16" s="30" t="s">
        <v>1642</v>
      </c>
      <c r="D16" s="437" t="s">
        <v>1643</v>
      </c>
      <c r="E16" s="436"/>
    </row>
    <row r="17" spans="2:5" ht="60.75" thickBot="1" x14ac:dyDescent="0.3">
      <c r="B17" s="29" t="s">
        <v>1644</v>
      </c>
      <c r="C17" s="30" t="s">
        <v>1645</v>
      </c>
      <c r="D17" s="437" t="s">
        <v>1646</v>
      </c>
      <c r="E17" s="436"/>
    </row>
    <row r="18" spans="2:5" ht="201.75" customHeight="1" thickBot="1" x14ac:dyDescent="0.3">
      <c r="B18" s="29" t="s">
        <v>1647</v>
      </c>
      <c r="C18" s="30" t="s">
        <v>1648</v>
      </c>
      <c r="D18" s="437" t="s">
        <v>1649</v>
      </c>
      <c r="E18" s="434"/>
    </row>
    <row r="19" spans="2:5" ht="104.25" customHeight="1" thickBot="1" x14ac:dyDescent="0.3">
      <c r="B19" s="29" t="s">
        <v>1650</v>
      </c>
      <c r="C19" s="30" t="s">
        <v>1651</v>
      </c>
      <c r="D19" s="435" t="s">
        <v>1652</v>
      </c>
      <c r="E19" s="434"/>
    </row>
    <row r="20" spans="2:5" ht="118.5" customHeight="1" thickBot="1" x14ac:dyDescent="0.3">
      <c r="B20" s="29" t="s">
        <v>1653</v>
      </c>
      <c r="C20" s="30" t="s">
        <v>1654</v>
      </c>
      <c r="D20" s="435" t="s">
        <v>2120</v>
      </c>
      <c r="E20" s="436"/>
    </row>
    <row r="21" spans="2:5" ht="80.25" customHeight="1" thickBot="1" x14ac:dyDescent="0.3">
      <c r="B21" s="29" t="s">
        <v>1655</v>
      </c>
      <c r="C21" s="30" t="s">
        <v>1656</v>
      </c>
      <c r="D21" s="435" t="s">
        <v>1657</v>
      </c>
      <c r="E21" s="436"/>
    </row>
    <row r="22" spans="2:5" ht="100.5" customHeight="1" thickBot="1" x14ac:dyDescent="0.3">
      <c r="B22" s="29" t="s">
        <v>1658</v>
      </c>
      <c r="C22" s="30" t="s">
        <v>1659</v>
      </c>
      <c r="D22" s="30" t="s">
        <v>1660</v>
      </c>
      <c r="E22" s="436"/>
    </row>
    <row r="23" spans="2:5" ht="146.25" customHeight="1" thickBot="1" x14ac:dyDescent="0.3">
      <c r="B23" s="29" t="s">
        <v>1661</v>
      </c>
      <c r="C23" s="30" t="s">
        <v>1662</v>
      </c>
      <c r="D23" s="435" t="s">
        <v>1663</v>
      </c>
      <c r="E23" s="436"/>
    </row>
    <row r="24" spans="2:5" ht="125.25" customHeight="1" thickBot="1" x14ac:dyDescent="0.3">
      <c r="B24" s="29" t="s">
        <v>1664</v>
      </c>
      <c r="C24" s="30" t="s">
        <v>1665</v>
      </c>
      <c r="D24" s="435" t="s">
        <v>1666</v>
      </c>
      <c r="E24" s="100"/>
    </row>
  </sheetData>
  <mergeCells count="4">
    <mergeCell ref="B2:D2"/>
    <mergeCell ref="C4:D4"/>
    <mergeCell ref="C9:D9"/>
    <mergeCell ref="C15:D15"/>
  </mergeCells>
  <pageMargins left="0.70866141732283472" right="0.70866141732283472" top="0.74803149606299213" bottom="0.74803149606299213" header="0.31496062992125984" footer="0.31496062992125984"/>
  <pageSetup paperSize="9" scale="70" orientation="landscape" r:id="rId1"/>
  <headerFooter>
    <oddHeader>&amp;CEN
Annex I&amp;L&amp;"Calibri"&amp;12&amp;K000000EBA Regular Use&amp;1#</oddHeader>
    <oddFooter>&amp;C&amp;P</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BF14-FC4F-4C27-AEA4-AB58C60F889D}">
  <sheetPr>
    <pageSetUpPr fitToPage="1"/>
  </sheetPr>
  <dimension ref="B2:D24"/>
  <sheetViews>
    <sheetView showGridLines="0" zoomScale="90" zoomScaleNormal="90" zoomScalePageLayoutView="110" workbookViewId="0">
      <selection activeCell="D6" sqref="D6"/>
    </sheetView>
  </sheetViews>
  <sheetFormatPr defaultColWidth="9.140625" defaultRowHeight="15" x14ac:dyDescent="0.25"/>
  <cols>
    <col min="1" max="1" width="2.140625" style="144" customWidth="1"/>
    <col min="2" max="2" width="9.140625" style="144"/>
    <col min="3" max="3" width="71.42578125" style="144" customWidth="1"/>
    <col min="4" max="4" width="82" style="144" customWidth="1"/>
    <col min="5" max="5" width="46.140625" style="144" customWidth="1"/>
    <col min="6" max="16384" width="9.140625" style="144"/>
  </cols>
  <sheetData>
    <row r="2" spans="2:4" ht="30" customHeight="1" x14ac:dyDescent="0.25">
      <c r="B2" s="683" t="s">
        <v>1667</v>
      </c>
      <c r="C2" s="685"/>
      <c r="D2" s="685"/>
    </row>
    <row r="3" spans="2:4" x14ac:dyDescent="0.25">
      <c r="D3" s="438"/>
    </row>
    <row r="4" spans="2:4" ht="26.25" customHeight="1" thickBot="1" x14ac:dyDescent="0.3">
      <c r="B4" s="411" t="s">
        <v>385</v>
      </c>
      <c r="C4" s="960" t="s">
        <v>1620</v>
      </c>
      <c r="D4" s="894"/>
    </row>
    <row r="5" spans="2:4" ht="129.75" customHeight="1" thickBot="1" x14ac:dyDescent="0.3">
      <c r="B5" s="29" t="s">
        <v>388</v>
      </c>
      <c r="C5" s="30" t="s">
        <v>1668</v>
      </c>
      <c r="D5" s="30" t="s">
        <v>1669</v>
      </c>
    </row>
    <row r="6" spans="2:4" ht="156.75" thickBot="1" x14ac:dyDescent="0.3">
      <c r="B6" s="29" t="s">
        <v>391</v>
      </c>
      <c r="C6" s="30" t="s">
        <v>1670</v>
      </c>
      <c r="D6" s="30" t="s">
        <v>1671</v>
      </c>
    </row>
    <row r="7" spans="2:4" ht="60.75" thickBot="1" x14ac:dyDescent="0.3">
      <c r="B7" s="29" t="s">
        <v>395</v>
      </c>
      <c r="C7" s="30" t="s">
        <v>1672</v>
      </c>
      <c r="D7" s="30" t="s">
        <v>1673</v>
      </c>
    </row>
    <row r="8" spans="2:4" ht="26.25" customHeight="1" thickBot="1" x14ac:dyDescent="0.3">
      <c r="B8" s="411"/>
      <c r="C8" s="960" t="s">
        <v>1629</v>
      </c>
      <c r="D8" s="894"/>
    </row>
    <row r="9" spans="2:4" ht="92.25" customHeight="1" thickBot="1" x14ac:dyDescent="0.3">
      <c r="B9" s="29" t="s">
        <v>399</v>
      </c>
      <c r="C9" s="30" t="s">
        <v>1674</v>
      </c>
      <c r="D9" s="30" t="s">
        <v>1675</v>
      </c>
    </row>
    <row r="10" spans="2:4" ht="82.5" customHeight="1" thickBot="1" x14ac:dyDescent="0.3">
      <c r="B10" s="29" t="s">
        <v>416</v>
      </c>
      <c r="C10" s="30" t="s">
        <v>1676</v>
      </c>
      <c r="D10" s="30" t="s">
        <v>1677</v>
      </c>
    </row>
    <row r="11" spans="2:4" ht="51" customHeight="1" thickBot="1" x14ac:dyDescent="0.3">
      <c r="B11" s="29" t="s">
        <v>1678</v>
      </c>
      <c r="C11" s="30" t="s">
        <v>1679</v>
      </c>
      <c r="D11" s="30" t="s">
        <v>1680</v>
      </c>
    </row>
    <row r="12" spans="2:4" ht="33.75" customHeight="1" thickBot="1" x14ac:dyDescent="0.3">
      <c r="B12" s="29" t="s">
        <v>1681</v>
      </c>
      <c r="C12" s="30" t="s">
        <v>1682</v>
      </c>
      <c r="D12" s="30" t="s">
        <v>1683</v>
      </c>
    </row>
    <row r="13" spans="2:4" ht="68.25" customHeight="1" thickBot="1" x14ac:dyDescent="0.3">
      <c r="B13" s="29" t="s">
        <v>1684</v>
      </c>
      <c r="C13" s="30" t="s">
        <v>1685</v>
      </c>
      <c r="D13" s="30" t="s">
        <v>1686</v>
      </c>
    </row>
    <row r="14" spans="2:4" ht="57" customHeight="1" thickBot="1" x14ac:dyDescent="0.3">
      <c r="B14" s="29" t="s">
        <v>402</v>
      </c>
      <c r="C14" s="30" t="s">
        <v>1687</v>
      </c>
      <c r="D14" s="30" t="s">
        <v>1688</v>
      </c>
    </row>
    <row r="15" spans="2:4" ht="48.75" thickBot="1" x14ac:dyDescent="0.3">
      <c r="B15" s="29" t="s">
        <v>406</v>
      </c>
      <c r="C15" s="30" t="s">
        <v>1689</v>
      </c>
      <c r="D15" s="30" t="s">
        <v>1690</v>
      </c>
    </row>
    <row r="16" spans="2:4" ht="56.25" customHeight="1" thickBot="1" x14ac:dyDescent="0.3">
      <c r="B16" s="29" t="s">
        <v>409</v>
      </c>
      <c r="C16" s="30" t="s">
        <v>1691</v>
      </c>
      <c r="D16" s="30" t="s">
        <v>1692</v>
      </c>
    </row>
    <row r="17" spans="2:4" ht="26.25" customHeight="1" thickBot="1" x14ac:dyDescent="0.3">
      <c r="B17" s="411"/>
      <c r="C17" s="960" t="s">
        <v>1640</v>
      </c>
      <c r="D17" s="894"/>
    </row>
    <row r="18" spans="2:4" ht="24.75" customHeight="1" thickBot="1" x14ac:dyDescent="0.3">
      <c r="B18" s="29" t="s">
        <v>412</v>
      </c>
      <c r="C18" s="30" t="s">
        <v>1693</v>
      </c>
      <c r="D18" s="1106" t="s">
        <v>1694</v>
      </c>
    </row>
    <row r="19" spans="2:4" ht="24.75" thickBot="1" x14ac:dyDescent="0.3">
      <c r="B19" s="29" t="s">
        <v>416</v>
      </c>
      <c r="C19" s="30" t="s">
        <v>1695</v>
      </c>
      <c r="D19" s="1107"/>
    </row>
    <row r="20" spans="2:4" ht="15.75" thickBot="1" x14ac:dyDescent="0.3">
      <c r="B20" s="29" t="s">
        <v>1641</v>
      </c>
      <c r="C20" s="30" t="s">
        <v>1696</v>
      </c>
      <c r="D20" s="1107"/>
    </row>
    <row r="21" spans="2:4" ht="15.75" thickBot="1" x14ac:dyDescent="0.3">
      <c r="B21" s="29" t="s">
        <v>1644</v>
      </c>
      <c r="C21" s="30" t="s">
        <v>1697</v>
      </c>
      <c r="D21" s="1107"/>
    </row>
    <row r="22" spans="2:4" ht="24.75" thickBot="1" x14ac:dyDescent="0.3">
      <c r="B22" s="29" t="s">
        <v>1647</v>
      </c>
      <c r="C22" s="30" t="s">
        <v>1698</v>
      </c>
      <c r="D22" s="1107"/>
    </row>
    <row r="23" spans="2:4" ht="36.75" thickBot="1" x14ac:dyDescent="0.3">
      <c r="B23" s="29" t="s">
        <v>1650</v>
      </c>
      <c r="C23" s="30" t="s">
        <v>1665</v>
      </c>
      <c r="D23" s="1108"/>
    </row>
    <row r="24" spans="2:4" x14ac:dyDescent="0.25">
      <c r="B24" s="439"/>
    </row>
  </sheetData>
  <mergeCells count="5">
    <mergeCell ref="B2:D2"/>
    <mergeCell ref="C4:D4"/>
    <mergeCell ref="C8:D8"/>
    <mergeCell ref="C17:D17"/>
    <mergeCell ref="D18:D23"/>
  </mergeCells>
  <pageMargins left="0.70866141732283472" right="0.70866141732283472" top="0.74803149606299213" bottom="0.74803149606299213" header="0.31496062992125984" footer="0.31496062992125984"/>
  <pageSetup paperSize="9" scale="86" orientation="landscape" r:id="rId1"/>
  <headerFooter>
    <oddHeader>&amp;CEN
Annex I&amp;L&amp;"Calibri"&amp;12&amp;K000000EBA Regular Use&amp;1#</oddHeader>
    <oddFooter>&amp;C&amp;P</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4E18-E4AA-4580-929A-894572DEF164}">
  <sheetPr>
    <pageSetUpPr fitToPage="1"/>
  </sheetPr>
  <dimension ref="B2:K21"/>
  <sheetViews>
    <sheetView showGridLines="0" zoomScale="90" zoomScaleNormal="90" zoomScalePageLayoutView="110" workbookViewId="0">
      <selection activeCell="H6" sqref="H6"/>
    </sheetView>
  </sheetViews>
  <sheetFormatPr defaultColWidth="9.140625" defaultRowHeight="15" x14ac:dyDescent="0.25"/>
  <cols>
    <col min="1" max="1" width="2.28515625" style="404" customWidth="1"/>
    <col min="2" max="2" width="9.140625" style="404"/>
    <col min="3" max="3" width="71.42578125" style="404" customWidth="1"/>
    <col min="4" max="4" width="80" style="404" customWidth="1"/>
    <col min="5" max="16384" width="9.140625" style="404"/>
  </cols>
  <sheetData>
    <row r="2" spans="2:4" ht="30" customHeight="1" x14ac:dyDescent="0.25">
      <c r="B2" s="683" t="s">
        <v>1699</v>
      </c>
      <c r="C2" s="685"/>
      <c r="D2" s="685"/>
    </row>
    <row r="3" spans="2:4" x14ac:dyDescent="0.25">
      <c r="D3" s="346"/>
    </row>
    <row r="4" spans="2:4" s="144" customFormat="1" ht="26.25" customHeight="1" thickBot="1" x14ac:dyDescent="0.3">
      <c r="B4" s="411" t="s">
        <v>385</v>
      </c>
      <c r="C4" s="960" t="s">
        <v>1629</v>
      </c>
      <c r="D4" s="894"/>
    </row>
    <row r="5" spans="2:4" s="144" customFormat="1" ht="130.5" customHeight="1" thickBot="1" x14ac:dyDescent="0.3">
      <c r="B5" s="29" t="s">
        <v>388</v>
      </c>
      <c r="C5" s="30" t="s">
        <v>1700</v>
      </c>
      <c r="D5" s="30" t="s">
        <v>1701</v>
      </c>
    </row>
    <row r="6" spans="2:4" ht="71.25" customHeight="1" thickBot="1" x14ac:dyDescent="0.3">
      <c r="B6" s="29" t="s">
        <v>391</v>
      </c>
      <c r="C6" s="30" t="s">
        <v>1702</v>
      </c>
      <c r="D6" s="30" t="s">
        <v>1703</v>
      </c>
    </row>
    <row r="7" spans="2:4" ht="108.75" customHeight="1" thickBot="1" x14ac:dyDescent="0.3">
      <c r="B7" s="29" t="s">
        <v>395</v>
      </c>
      <c r="C7" s="30" t="s">
        <v>1704</v>
      </c>
      <c r="D7" s="30" t="s">
        <v>1705</v>
      </c>
    </row>
    <row r="8" spans="2:4" ht="71.25" customHeight="1" thickBot="1" x14ac:dyDescent="0.3">
      <c r="B8" s="29" t="s">
        <v>1706</v>
      </c>
      <c r="C8" s="30" t="s">
        <v>1707</v>
      </c>
      <c r="D8" s="30" t="s">
        <v>1708</v>
      </c>
    </row>
    <row r="9" spans="2:4" ht="33" customHeight="1" thickBot="1" x14ac:dyDescent="0.3">
      <c r="B9" s="29" t="s">
        <v>1709</v>
      </c>
      <c r="C9" s="30" t="s">
        <v>1710</v>
      </c>
      <c r="D9" s="30" t="s">
        <v>1711</v>
      </c>
    </row>
    <row r="10" spans="2:4" ht="60.75" thickBot="1" x14ac:dyDescent="0.3">
      <c r="B10" s="29" t="s">
        <v>1712</v>
      </c>
      <c r="C10" s="30" t="s">
        <v>1713</v>
      </c>
      <c r="D10" s="30" t="s">
        <v>1714</v>
      </c>
    </row>
    <row r="11" spans="2:4" ht="36.75" thickBot="1" x14ac:dyDescent="0.3">
      <c r="B11" s="29" t="s">
        <v>1715</v>
      </c>
      <c r="C11" s="30" t="s">
        <v>1716</v>
      </c>
      <c r="D11" s="30" t="s">
        <v>1717</v>
      </c>
    </row>
    <row r="12" spans="2:4" ht="24.75" thickBot="1" x14ac:dyDescent="0.3">
      <c r="B12" s="29" t="s">
        <v>1718</v>
      </c>
      <c r="C12" s="30" t="s">
        <v>1719</v>
      </c>
      <c r="D12" s="30" t="s">
        <v>1720</v>
      </c>
    </row>
    <row r="13" spans="2:4" ht="24.75" thickBot="1" x14ac:dyDescent="0.3">
      <c r="B13" s="29" t="s">
        <v>1721</v>
      </c>
      <c r="C13" s="30" t="s">
        <v>1722</v>
      </c>
      <c r="D13" s="440" t="s">
        <v>1723</v>
      </c>
    </row>
    <row r="14" spans="2:4" s="144" customFormat="1" ht="26.25" customHeight="1" thickBot="1" x14ac:dyDescent="0.3">
      <c r="B14" s="411"/>
      <c r="C14" s="960" t="s">
        <v>1640</v>
      </c>
      <c r="D14" s="894"/>
    </row>
    <row r="15" spans="2:4" ht="75.75" customHeight="1" thickBot="1" x14ac:dyDescent="0.3">
      <c r="B15" s="29" t="s">
        <v>399</v>
      </c>
      <c r="C15" s="30" t="s">
        <v>1724</v>
      </c>
      <c r="D15" s="1109" t="s">
        <v>1725</v>
      </c>
    </row>
    <row r="16" spans="2:4" ht="15.75" customHeight="1" thickBot="1" x14ac:dyDescent="0.3">
      <c r="B16" s="29" t="s">
        <v>1706</v>
      </c>
      <c r="C16" s="30" t="s">
        <v>1707</v>
      </c>
      <c r="D16" s="1110"/>
    </row>
    <row r="17" spans="2:11" ht="15.75" thickBot="1" x14ac:dyDescent="0.3">
      <c r="B17" s="29" t="s">
        <v>1709</v>
      </c>
      <c r="C17" s="30" t="s">
        <v>1710</v>
      </c>
      <c r="D17" s="1110"/>
    </row>
    <row r="18" spans="2:11" ht="15.75" thickBot="1" x14ac:dyDescent="0.3">
      <c r="B18" s="29" t="s">
        <v>1712</v>
      </c>
      <c r="C18" s="30" t="s">
        <v>1713</v>
      </c>
      <c r="D18" s="1110"/>
    </row>
    <row r="19" spans="2:11" ht="15.75" thickBot="1" x14ac:dyDescent="0.3">
      <c r="B19" s="29" t="s">
        <v>1715</v>
      </c>
      <c r="C19" s="30" t="s">
        <v>1716</v>
      </c>
      <c r="D19" s="1110"/>
    </row>
    <row r="20" spans="2:11" ht="15.75" thickBot="1" x14ac:dyDescent="0.3">
      <c r="B20" s="29" t="s">
        <v>1718</v>
      </c>
      <c r="C20" s="30" t="s">
        <v>1719</v>
      </c>
      <c r="D20" s="1110"/>
    </row>
    <row r="21" spans="2:11" ht="15.75" thickBot="1" x14ac:dyDescent="0.3">
      <c r="B21" s="29" t="s">
        <v>1721</v>
      </c>
      <c r="C21" s="30" t="s">
        <v>1722</v>
      </c>
      <c r="D21" s="1111"/>
      <c r="K21" s="425"/>
    </row>
  </sheetData>
  <mergeCells count="4">
    <mergeCell ref="B2:D2"/>
    <mergeCell ref="C4:D4"/>
    <mergeCell ref="C14:D14"/>
    <mergeCell ref="D15:D21"/>
  </mergeCells>
  <pageMargins left="0.70866141732283472" right="0.70866141732283472" top="0.74803149606299213" bottom="0.74803149606299213" header="0.31496062992125984" footer="0.31496062992125984"/>
  <pageSetup paperSize="9" scale="95" orientation="landscape" r:id="rId1"/>
  <headerFooter>
    <oddHeader>&amp;CEN
Annex I&amp;L&amp;"Calibri"&amp;12&amp;K000000EBA Regular Use&amp;1#</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42C23-B6A3-4BDD-891A-23FAFA40E17B}">
  <sheetPr>
    <pageSetUpPr fitToPage="1"/>
  </sheetPr>
  <dimension ref="A1:N52"/>
  <sheetViews>
    <sheetView zoomScaleNormal="100" workbookViewId="0"/>
  </sheetViews>
  <sheetFormatPr defaultColWidth="9.140625" defaultRowHeight="15" x14ac:dyDescent="0.25"/>
  <cols>
    <col min="1" max="1" width="4.85546875" style="3" customWidth="1"/>
    <col min="2" max="2" width="8.5703125" style="3" customWidth="1"/>
    <col min="3" max="3" width="56.140625" style="3" customWidth="1"/>
    <col min="4" max="9" width="19.140625" style="204" customWidth="1"/>
    <col min="10" max="11" width="19.140625" style="3" customWidth="1"/>
    <col min="12" max="12" width="21.28515625" style="3" customWidth="1"/>
    <col min="13" max="13" width="22.42578125" style="202" customWidth="1"/>
    <col min="14" max="16384" width="9.140625" style="3"/>
  </cols>
  <sheetData>
    <row r="1" spans="1:14" x14ac:dyDescent="0.25">
      <c r="D1" s="3"/>
      <c r="E1" s="3"/>
      <c r="F1" s="3"/>
      <c r="G1" s="3"/>
      <c r="H1" s="3"/>
      <c r="I1" s="3"/>
    </row>
    <row r="2" spans="1:14" x14ac:dyDescent="0.25">
      <c r="C2" s="203"/>
    </row>
    <row r="3" spans="1:14" ht="30" customHeight="1" x14ac:dyDescent="0.25">
      <c r="B3" s="403" t="s">
        <v>640</v>
      </c>
      <c r="C3" s="205"/>
      <c r="D3" s="205"/>
      <c r="E3" s="206"/>
      <c r="F3" s="206"/>
    </row>
    <row r="4" spans="1:14" ht="15.75" thickBot="1" x14ac:dyDescent="0.3">
      <c r="C4" s="207"/>
    </row>
    <row r="5" spans="1:14" ht="15.75" thickBot="1" x14ac:dyDescent="0.3">
      <c r="A5" s="208"/>
      <c r="B5" s="209"/>
      <c r="C5" s="209"/>
      <c r="D5" s="209">
        <v>1</v>
      </c>
      <c r="E5" s="209">
        <v>2</v>
      </c>
      <c r="F5" s="209">
        <v>3</v>
      </c>
      <c r="G5" s="209">
        <v>4</v>
      </c>
      <c r="H5" s="209">
        <v>5</v>
      </c>
      <c r="I5" s="209">
        <v>6</v>
      </c>
      <c r="J5" s="209">
        <v>7</v>
      </c>
      <c r="K5" s="209">
        <v>8</v>
      </c>
      <c r="L5" s="209">
        <v>9</v>
      </c>
      <c r="M5" s="209">
        <v>10</v>
      </c>
      <c r="N5" s="210"/>
    </row>
    <row r="6" spans="1:14" ht="15.75" thickBot="1" x14ac:dyDescent="0.3">
      <c r="B6" s="211">
        <v>1</v>
      </c>
      <c r="C6" s="212" t="s">
        <v>641</v>
      </c>
      <c r="D6" s="213" t="s">
        <v>642</v>
      </c>
      <c r="E6" s="213" t="s">
        <v>642</v>
      </c>
      <c r="F6" s="213" t="s">
        <v>642</v>
      </c>
      <c r="G6" s="213" t="s">
        <v>642</v>
      </c>
      <c r="H6" s="213" t="s">
        <v>642</v>
      </c>
      <c r="I6" s="213" t="s">
        <v>642</v>
      </c>
      <c r="J6" s="213" t="s">
        <v>642</v>
      </c>
      <c r="K6" s="214" t="s">
        <v>642</v>
      </c>
      <c r="L6" s="213" t="s">
        <v>642</v>
      </c>
      <c r="M6" s="215" t="s">
        <v>642</v>
      </c>
    </row>
    <row r="7" spans="1:14" ht="24.75" thickBot="1" x14ac:dyDescent="0.3">
      <c r="B7" s="211">
        <v>2</v>
      </c>
      <c r="C7" s="216" t="s">
        <v>643</v>
      </c>
      <c r="D7" s="217" t="s">
        <v>644</v>
      </c>
      <c r="E7" s="217" t="s">
        <v>645</v>
      </c>
      <c r="F7" s="217" t="s">
        <v>646</v>
      </c>
      <c r="G7" s="217" t="s">
        <v>646</v>
      </c>
      <c r="H7" s="217" t="s">
        <v>647</v>
      </c>
      <c r="I7" s="217" t="s">
        <v>648</v>
      </c>
      <c r="J7" s="217" t="s">
        <v>649</v>
      </c>
      <c r="K7" s="218" t="s">
        <v>650</v>
      </c>
      <c r="L7" s="217" t="s">
        <v>651</v>
      </c>
      <c r="M7" s="219" t="s">
        <v>652</v>
      </c>
    </row>
    <row r="8" spans="1:14" ht="15.75" thickBot="1" x14ac:dyDescent="0.3">
      <c r="B8" s="211" t="s">
        <v>274</v>
      </c>
      <c r="C8" s="216" t="s">
        <v>653</v>
      </c>
      <c r="D8" s="213" t="s">
        <v>654</v>
      </c>
      <c r="E8" s="213" t="s">
        <v>654</v>
      </c>
      <c r="F8" s="213"/>
      <c r="G8" s="213"/>
      <c r="H8" s="213" t="s">
        <v>654</v>
      </c>
      <c r="I8" s="213" t="s">
        <v>654</v>
      </c>
      <c r="J8" s="213" t="s">
        <v>654</v>
      </c>
      <c r="K8" s="214"/>
      <c r="L8" s="213" t="s">
        <v>654</v>
      </c>
      <c r="M8" s="220"/>
    </row>
    <row r="9" spans="1:14" ht="15.75" thickBot="1" x14ac:dyDescent="0.3">
      <c r="B9" s="211">
        <v>3</v>
      </c>
      <c r="C9" s="216" t="s">
        <v>655</v>
      </c>
      <c r="D9" s="213" t="s">
        <v>656</v>
      </c>
      <c r="E9" s="213" t="s">
        <v>656</v>
      </c>
      <c r="F9" s="213" t="s">
        <v>656</v>
      </c>
      <c r="G9" s="213" t="s">
        <v>656</v>
      </c>
      <c r="H9" s="213" t="s">
        <v>656</v>
      </c>
      <c r="I9" s="213" t="s">
        <v>656</v>
      </c>
      <c r="J9" s="213" t="s">
        <v>657</v>
      </c>
      <c r="K9" s="214" t="s">
        <v>656</v>
      </c>
      <c r="L9" s="213" t="s">
        <v>656</v>
      </c>
      <c r="M9" s="220" t="s">
        <v>657</v>
      </c>
    </row>
    <row r="10" spans="1:14" ht="24.75" thickBot="1" x14ac:dyDescent="0.3">
      <c r="B10" s="221" t="s">
        <v>658</v>
      </c>
      <c r="C10" s="222" t="s">
        <v>659</v>
      </c>
      <c r="D10" s="217" t="s">
        <v>660</v>
      </c>
      <c r="E10" s="217" t="s">
        <v>660</v>
      </c>
      <c r="F10" s="217" t="s">
        <v>660</v>
      </c>
      <c r="G10" s="217" t="s">
        <v>660</v>
      </c>
      <c r="H10" s="217" t="s">
        <v>660</v>
      </c>
      <c r="I10" s="217" t="s">
        <v>660</v>
      </c>
      <c r="J10" s="217" t="s">
        <v>661</v>
      </c>
      <c r="K10" s="218" t="s">
        <v>661</v>
      </c>
      <c r="L10" s="217" t="s">
        <v>661</v>
      </c>
      <c r="M10" s="223" t="s">
        <v>661</v>
      </c>
    </row>
    <row r="11" spans="1:14" ht="24.75" customHeight="1" thickBot="1" x14ac:dyDescent="0.3">
      <c r="B11" s="693" t="s">
        <v>662</v>
      </c>
      <c r="C11" s="694"/>
      <c r="D11" s="694"/>
      <c r="E11" s="694"/>
      <c r="F11" s="694"/>
      <c r="G11" s="694"/>
      <c r="H11" s="694"/>
      <c r="I11" s="694"/>
      <c r="J11" s="694"/>
      <c r="K11" s="694"/>
      <c r="L11" s="695"/>
    </row>
    <row r="12" spans="1:14" ht="24.75" thickBot="1" x14ac:dyDescent="0.3">
      <c r="B12" s="224">
        <v>4</v>
      </c>
      <c r="C12" s="216" t="s">
        <v>663</v>
      </c>
      <c r="D12" s="217" t="s">
        <v>664</v>
      </c>
      <c r="E12" s="217" t="s">
        <v>664</v>
      </c>
      <c r="F12" s="217" t="s">
        <v>664</v>
      </c>
      <c r="G12" s="217" t="s">
        <v>664</v>
      </c>
      <c r="H12" s="217" t="s">
        <v>664</v>
      </c>
      <c r="I12" s="217" t="s">
        <v>664</v>
      </c>
      <c r="J12" s="217" t="s">
        <v>664</v>
      </c>
      <c r="K12" s="218" t="s">
        <v>665</v>
      </c>
      <c r="L12" s="217" t="s">
        <v>664</v>
      </c>
      <c r="M12" s="215" t="s">
        <v>664</v>
      </c>
    </row>
    <row r="13" spans="1:14" ht="15.75" thickBot="1" x14ac:dyDescent="0.3">
      <c r="B13" s="224">
        <v>5</v>
      </c>
      <c r="C13" s="212" t="s">
        <v>666</v>
      </c>
      <c r="D13" s="213" t="s">
        <v>1968</v>
      </c>
      <c r="E13" s="213" t="s">
        <v>1968</v>
      </c>
      <c r="F13" s="213" t="s">
        <v>1968</v>
      </c>
      <c r="G13" s="213" t="s">
        <v>1968</v>
      </c>
      <c r="H13" s="213" t="s">
        <v>1968</v>
      </c>
      <c r="I13" s="213" t="s">
        <v>1968</v>
      </c>
      <c r="J13" s="213" t="s">
        <v>664</v>
      </c>
      <c r="K13" s="214" t="s">
        <v>667</v>
      </c>
      <c r="L13" s="213" t="s">
        <v>664</v>
      </c>
      <c r="M13" s="225" t="s">
        <v>664</v>
      </c>
    </row>
    <row r="14" spans="1:14" ht="15.75" thickBot="1" x14ac:dyDescent="0.3">
      <c r="B14" s="226">
        <v>6</v>
      </c>
      <c r="C14" s="227" t="s">
        <v>668</v>
      </c>
      <c r="D14" s="225" t="s">
        <v>669</v>
      </c>
      <c r="E14" s="225" t="s">
        <v>669</v>
      </c>
      <c r="F14" s="225" t="s">
        <v>669</v>
      </c>
      <c r="G14" s="225" t="s">
        <v>669</v>
      </c>
      <c r="H14" s="225" t="s">
        <v>669</v>
      </c>
      <c r="I14" s="225" t="s">
        <v>669</v>
      </c>
      <c r="J14" s="225" t="s">
        <v>669</v>
      </c>
      <c r="K14" s="228" t="s">
        <v>669</v>
      </c>
      <c r="L14" s="225" t="s">
        <v>669</v>
      </c>
      <c r="M14" s="225" t="s">
        <v>669</v>
      </c>
    </row>
    <row r="15" spans="1:14" ht="24.75" thickBot="1" x14ac:dyDescent="0.3">
      <c r="B15" s="224">
        <v>7</v>
      </c>
      <c r="C15" s="212" t="s">
        <v>670</v>
      </c>
      <c r="D15" s="213" t="s">
        <v>671</v>
      </c>
      <c r="E15" s="213" t="s">
        <v>671</v>
      </c>
      <c r="F15" s="213" t="s">
        <v>671</v>
      </c>
      <c r="G15" s="213" t="s">
        <v>671</v>
      </c>
      <c r="H15" s="213" t="s">
        <v>671</v>
      </c>
      <c r="I15" s="213" t="s">
        <v>671</v>
      </c>
      <c r="J15" s="213" t="s">
        <v>671</v>
      </c>
      <c r="K15" s="213" t="s">
        <v>672</v>
      </c>
      <c r="L15" s="213" t="s">
        <v>671</v>
      </c>
      <c r="M15" s="225" t="s">
        <v>671</v>
      </c>
    </row>
    <row r="16" spans="1:14" ht="24.75" thickBot="1" x14ac:dyDescent="0.3">
      <c r="B16" s="226">
        <v>8</v>
      </c>
      <c r="C16" s="229" t="s">
        <v>673</v>
      </c>
      <c r="D16" s="213" t="s">
        <v>1969</v>
      </c>
      <c r="E16" s="213" t="s">
        <v>1969</v>
      </c>
      <c r="F16" s="213" t="s">
        <v>1970</v>
      </c>
      <c r="G16" s="213" t="s">
        <v>1971</v>
      </c>
      <c r="H16" s="213" t="s">
        <v>674</v>
      </c>
      <c r="I16" s="213" t="s">
        <v>675</v>
      </c>
      <c r="J16" s="213" t="s">
        <v>676</v>
      </c>
      <c r="K16" s="213" t="s">
        <v>677</v>
      </c>
      <c r="L16" s="213" t="s">
        <v>1972</v>
      </c>
      <c r="M16" s="213" t="s">
        <v>1973</v>
      </c>
    </row>
    <row r="17" spans="2:13" ht="15.75" thickBot="1" x14ac:dyDescent="0.3">
      <c r="B17" s="224">
        <v>9</v>
      </c>
      <c r="C17" s="216" t="s">
        <v>678</v>
      </c>
      <c r="D17" s="213" t="s">
        <v>679</v>
      </c>
      <c r="E17" s="213" t="s">
        <v>679</v>
      </c>
      <c r="F17" s="213" t="s">
        <v>680</v>
      </c>
      <c r="G17" s="213" t="s">
        <v>675</v>
      </c>
      <c r="H17" s="213" t="s">
        <v>674</v>
      </c>
      <c r="I17" s="213" t="s">
        <v>681</v>
      </c>
      <c r="J17" s="213" t="s">
        <v>682</v>
      </c>
      <c r="K17" s="214" t="s">
        <v>683</v>
      </c>
      <c r="L17" s="213" t="s">
        <v>684</v>
      </c>
      <c r="M17" s="220" t="s">
        <v>683</v>
      </c>
    </row>
    <row r="18" spans="2:13" ht="15.75" thickBot="1" x14ac:dyDescent="0.3">
      <c r="B18" s="224" t="s">
        <v>685</v>
      </c>
      <c r="C18" s="216" t="s">
        <v>686</v>
      </c>
      <c r="D18" s="213" t="s">
        <v>687</v>
      </c>
      <c r="E18" s="213" t="s">
        <v>687</v>
      </c>
      <c r="F18" s="213" t="s">
        <v>688</v>
      </c>
      <c r="G18" s="213" t="s">
        <v>689</v>
      </c>
      <c r="H18" s="213" t="s">
        <v>687</v>
      </c>
      <c r="I18" s="213" t="s">
        <v>687</v>
      </c>
      <c r="J18" s="213" t="s">
        <v>687</v>
      </c>
      <c r="K18" s="214" t="s">
        <v>687</v>
      </c>
      <c r="L18" s="213" t="s">
        <v>690</v>
      </c>
      <c r="M18" s="230" t="s">
        <v>691</v>
      </c>
    </row>
    <row r="19" spans="2:13" ht="24.75" thickBot="1" x14ac:dyDescent="0.3">
      <c r="B19" s="224" t="s">
        <v>692</v>
      </c>
      <c r="C19" s="216" t="s">
        <v>693</v>
      </c>
      <c r="D19" s="213" t="s">
        <v>694</v>
      </c>
      <c r="E19" s="213" t="s">
        <v>694</v>
      </c>
      <c r="F19" s="213" t="s">
        <v>694</v>
      </c>
      <c r="G19" s="213" t="s">
        <v>694</v>
      </c>
      <c r="H19" s="213" t="s">
        <v>695</v>
      </c>
      <c r="I19" s="213" t="s">
        <v>695</v>
      </c>
      <c r="J19" s="213" t="s">
        <v>696</v>
      </c>
      <c r="K19" s="214" t="s">
        <v>695</v>
      </c>
      <c r="L19" s="214" t="s">
        <v>695</v>
      </c>
      <c r="M19" s="220" t="s">
        <v>695</v>
      </c>
    </row>
    <row r="20" spans="2:13" ht="15.75" thickBot="1" x14ac:dyDescent="0.3">
      <c r="B20" s="224">
        <v>10</v>
      </c>
      <c r="C20" s="216" t="s">
        <v>697</v>
      </c>
      <c r="D20" s="213" t="s">
        <v>698</v>
      </c>
      <c r="E20" s="213" t="s">
        <v>698</v>
      </c>
      <c r="F20" s="213" t="s">
        <v>698</v>
      </c>
      <c r="G20" s="213" t="s">
        <v>698</v>
      </c>
      <c r="H20" s="213" t="s">
        <v>698</v>
      </c>
      <c r="I20" s="213" t="s">
        <v>698</v>
      </c>
      <c r="J20" s="213" t="s">
        <v>698</v>
      </c>
      <c r="K20" s="214" t="s">
        <v>699</v>
      </c>
      <c r="L20" s="213" t="s">
        <v>698</v>
      </c>
      <c r="M20" s="220" t="s">
        <v>698</v>
      </c>
    </row>
    <row r="21" spans="2:13" ht="15.75" thickBot="1" x14ac:dyDescent="0.3">
      <c r="B21" s="224">
        <v>11</v>
      </c>
      <c r="C21" s="216" t="s">
        <v>700</v>
      </c>
      <c r="D21" s="231">
        <v>35123</v>
      </c>
      <c r="E21" s="231">
        <v>35123</v>
      </c>
      <c r="F21" s="231">
        <v>42501</v>
      </c>
      <c r="G21" s="231">
        <v>42783</v>
      </c>
      <c r="H21" s="231">
        <v>42803</v>
      </c>
      <c r="I21" s="231">
        <v>42803</v>
      </c>
      <c r="J21" s="231">
        <v>41306</v>
      </c>
      <c r="K21" s="232">
        <v>43132</v>
      </c>
      <c r="L21" s="231">
        <v>43174</v>
      </c>
      <c r="M21" s="233">
        <v>44475</v>
      </c>
    </row>
    <row r="22" spans="2:13" ht="15.75" thickBot="1" x14ac:dyDescent="0.3">
      <c r="B22" s="224">
        <v>12</v>
      </c>
      <c r="C22" s="216" t="s">
        <v>701</v>
      </c>
      <c r="D22" s="213" t="s">
        <v>702</v>
      </c>
      <c r="E22" s="213" t="s">
        <v>702</v>
      </c>
      <c r="F22" s="213" t="s">
        <v>702</v>
      </c>
      <c r="G22" s="213" t="s">
        <v>702</v>
      </c>
      <c r="H22" s="213" t="s">
        <v>703</v>
      </c>
      <c r="I22" s="213" t="s">
        <v>703</v>
      </c>
      <c r="J22" s="213" t="s">
        <v>703</v>
      </c>
      <c r="K22" s="214" t="s">
        <v>703</v>
      </c>
      <c r="L22" s="213" t="s">
        <v>702</v>
      </c>
      <c r="M22" s="220" t="s">
        <v>702</v>
      </c>
    </row>
    <row r="23" spans="2:13" ht="15.75" thickBot="1" x14ac:dyDescent="0.3">
      <c r="B23" s="224">
        <v>13</v>
      </c>
      <c r="C23" s="216" t="s">
        <v>704</v>
      </c>
      <c r="D23" s="231">
        <v>45911</v>
      </c>
      <c r="E23" s="231">
        <v>45911</v>
      </c>
      <c r="F23" s="231">
        <v>46153</v>
      </c>
      <c r="G23" s="231">
        <v>46153</v>
      </c>
      <c r="H23" s="213" t="s">
        <v>705</v>
      </c>
      <c r="I23" s="213" t="s">
        <v>705</v>
      </c>
      <c r="J23" s="213" t="s">
        <v>705</v>
      </c>
      <c r="K23" s="214" t="s">
        <v>705</v>
      </c>
      <c r="L23" s="231">
        <v>46827</v>
      </c>
      <c r="M23" s="233">
        <v>49040</v>
      </c>
    </row>
    <row r="24" spans="2:13" ht="15.75" thickBot="1" x14ac:dyDescent="0.3">
      <c r="B24" s="224">
        <v>14</v>
      </c>
      <c r="C24" s="216" t="s">
        <v>706</v>
      </c>
      <c r="D24" s="213" t="s">
        <v>707</v>
      </c>
      <c r="E24" s="213" t="s">
        <v>707</v>
      </c>
      <c r="F24" s="213" t="s">
        <v>707</v>
      </c>
      <c r="G24" s="213" t="s">
        <v>707</v>
      </c>
      <c r="H24" s="213" t="s">
        <v>661</v>
      </c>
      <c r="I24" s="213" t="s">
        <v>661</v>
      </c>
      <c r="J24" s="213" t="s">
        <v>661</v>
      </c>
      <c r="K24" s="214" t="s">
        <v>661</v>
      </c>
      <c r="L24" s="213" t="s">
        <v>661</v>
      </c>
      <c r="M24" s="220" t="s">
        <v>661</v>
      </c>
    </row>
    <row r="25" spans="2:13" ht="36.75" thickBot="1" x14ac:dyDescent="0.3">
      <c r="B25" s="224">
        <v>15</v>
      </c>
      <c r="C25" s="216" t="s">
        <v>708</v>
      </c>
      <c r="D25" s="213" t="s">
        <v>709</v>
      </c>
      <c r="E25" s="213" t="s">
        <v>709</v>
      </c>
      <c r="F25" s="213" t="s">
        <v>710</v>
      </c>
      <c r="G25" s="213" t="s">
        <v>710</v>
      </c>
      <c r="H25" s="213" t="s">
        <v>1974</v>
      </c>
      <c r="I25" s="213" t="s">
        <v>1975</v>
      </c>
      <c r="J25" s="213" t="s">
        <v>1976</v>
      </c>
      <c r="K25" s="213" t="s">
        <v>1977</v>
      </c>
      <c r="L25" s="213" t="s">
        <v>1978</v>
      </c>
      <c r="M25" s="225" t="s">
        <v>1979</v>
      </c>
    </row>
    <row r="26" spans="2:13" ht="24.75" thickBot="1" x14ac:dyDescent="0.3">
      <c r="B26" s="224">
        <v>16</v>
      </c>
      <c r="C26" s="216" t="s">
        <v>711</v>
      </c>
      <c r="D26" s="213" t="s">
        <v>707</v>
      </c>
      <c r="E26" s="213" t="s">
        <v>707</v>
      </c>
      <c r="F26" s="213" t="s">
        <v>707</v>
      </c>
      <c r="G26" s="213" t="s">
        <v>707</v>
      </c>
      <c r="H26" s="213" t="s">
        <v>712</v>
      </c>
      <c r="I26" s="213" t="s">
        <v>713</v>
      </c>
      <c r="J26" s="213" t="s">
        <v>714</v>
      </c>
      <c r="K26" s="213" t="s">
        <v>715</v>
      </c>
      <c r="L26" s="213" t="s">
        <v>707</v>
      </c>
      <c r="M26" s="223" t="s">
        <v>707</v>
      </c>
    </row>
    <row r="27" spans="2:13" ht="24.75" customHeight="1" thickBot="1" x14ac:dyDescent="0.3">
      <c r="B27" s="696" t="s">
        <v>716</v>
      </c>
      <c r="C27" s="694"/>
      <c r="D27" s="685"/>
      <c r="E27" s="685"/>
      <c r="F27" s="685"/>
      <c r="G27" s="685"/>
      <c r="H27" s="685"/>
      <c r="I27" s="685"/>
      <c r="J27" s="685"/>
      <c r="K27" s="685"/>
      <c r="L27" s="685"/>
    </row>
    <row r="28" spans="2:13" ht="15.75" thickBot="1" x14ac:dyDescent="0.3">
      <c r="B28" s="224">
        <v>17</v>
      </c>
      <c r="C28" s="216" t="s">
        <v>717</v>
      </c>
      <c r="D28" s="213" t="s">
        <v>718</v>
      </c>
      <c r="E28" s="213" t="s">
        <v>718</v>
      </c>
      <c r="F28" s="213" t="s">
        <v>718</v>
      </c>
      <c r="G28" s="213" t="s">
        <v>718</v>
      </c>
      <c r="H28" s="213" t="s">
        <v>1980</v>
      </c>
      <c r="I28" s="213" t="s">
        <v>1980</v>
      </c>
      <c r="J28" s="213" t="s">
        <v>1981</v>
      </c>
      <c r="K28" s="213" t="s">
        <v>1980</v>
      </c>
      <c r="L28" s="213" t="s">
        <v>1980</v>
      </c>
      <c r="M28" s="213" t="s">
        <v>1980</v>
      </c>
    </row>
    <row r="29" spans="2:13" ht="36.75" thickBot="1" x14ac:dyDescent="0.3">
      <c r="B29" s="224">
        <v>18</v>
      </c>
      <c r="C29" s="216" t="s">
        <v>719</v>
      </c>
      <c r="D29" s="234" t="s">
        <v>1982</v>
      </c>
      <c r="E29" s="234" t="s">
        <v>1983</v>
      </c>
      <c r="F29" s="235">
        <v>3.125E-2</v>
      </c>
      <c r="G29" s="235">
        <v>3.125E-2</v>
      </c>
      <c r="H29" s="213" t="s">
        <v>1984</v>
      </c>
      <c r="I29" s="213" t="s">
        <v>1985</v>
      </c>
      <c r="J29" s="213" t="s">
        <v>1986</v>
      </c>
      <c r="K29" s="213" t="s">
        <v>1987</v>
      </c>
      <c r="L29" s="235" t="s">
        <v>1988</v>
      </c>
      <c r="M29" s="236" t="s">
        <v>1989</v>
      </c>
    </row>
    <row r="30" spans="2:13" ht="15.75" thickBot="1" x14ac:dyDescent="0.3">
      <c r="B30" s="224">
        <v>19</v>
      </c>
      <c r="C30" s="216" t="s">
        <v>720</v>
      </c>
      <c r="D30" s="213" t="s">
        <v>707</v>
      </c>
      <c r="E30" s="213" t="s">
        <v>707</v>
      </c>
      <c r="F30" s="213" t="s">
        <v>707</v>
      </c>
      <c r="G30" s="213" t="s">
        <v>707</v>
      </c>
      <c r="H30" s="213" t="s">
        <v>707</v>
      </c>
      <c r="I30" s="213" t="s">
        <v>707</v>
      </c>
      <c r="J30" s="213" t="s">
        <v>707</v>
      </c>
      <c r="K30" s="214" t="s">
        <v>707</v>
      </c>
      <c r="L30" s="213" t="s">
        <v>707</v>
      </c>
      <c r="M30" s="225" t="s">
        <v>707</v>
      </c>
    </row>
    <row r="31" spans="2:13" ht="24.75" thickBot="1" x14ac:dyDescent="0.3">
      <c r="B31" s="224" t="s">
        <v>609</v>
      </c>
      <c r="C31" s="216" t="s">
        <v>721</v>
      </c>
      <c r="D31" s="213" t="s">
        <v>722</v>
      </c>
      <c r="E31" s="213" t="s">
        <v>722</v>
      </c>
      <c r="F31" s="213" t="s">
        <v>722</v>
      </c>
      <c r="G31" s="213" t="s">
        <v>722</v>
      </c>
      <c r="H31" s="213" t="s">
        <v>722</v>
      </c>
      <c r="I31" s="213" t="s">
        <v>722</v>
      </c>
      <c r="J31" s="213" t="s">
        <v>723</v>
      </c>
      <c r="K31" s="214" t="s">
        <v>722</v>
      </c>
      <c r="L31" s="213" t="s">
        <v>722</v>
      </c>
      <c r="M31" s="225" t="s">
        <v>722</v>
      </c>
    </row>
    <row r="32" spans="2:13" ht="24.75" thickBot="1" x14ac:dyDescent="0.3">
      <c r="B32" s="224" t="s">
        <v>611</v>
      </c>
      <c r="C32" s="216" t="s">
        <v>724</v>
      </c>
      <c r="D32" s="213" t="s">
        <v>722</v>
      </c>
      <c r="E32" s="213" t="s">
        <v>722</v>
      </c>
      <c r="F32" s="213" t="s">
        <v>722</v>
      </c>
      <c r="G32" s="213" t="s">
        <v>722</v>
      </c>
      <c r="H32" s="213" t="s">
        <v>722</v>
      </c>
      <c r="I32" s="213" t="s">
        <v>722</v>
      </c>
      <c r="J32" s="213" t="s">
        <v>722</v>
      </c>
      <c r="K32" s="214" t="s">
        <v>725</v>
      </c>
      <c r="L32" s="213" t="s">
        <v>722</v>
      </c>
      <c r="M32" s="225" t="s">
        <v>722</v>
      </c>
    </row>
    <row r="33" spans="2:13" ht="15.75" thickBot="1" x14ac:dyDescent="0.3">
      <c r="B33" s="224">
        <v>21</v>
      </c>
      <c r="C33" s="216" t="s">
        <v>726</v>
      </c>
      <c r="D33" s="213" t="s">
        <v>707</v>
      </c>
      <c r="E33" s="213" t="s">
        <v>707</v>
      </c>
      <c r="F33" s="213" t="s">
        <v>707</v>
      </c>
      <c r="G33" s="213" t="s">
        <v>707</v>
      </c>
      <c r="H33" s="213" t="s">
        <v>707</v>
      </c>
      <c r="I33" s="213" t="s">
        <v>707</v>
      </c>
      <c r="J33" s="213" t="s">
        <v>707</v>
      </c>
      <c r="K33" s="214" t="s">
        <v>707</v>
      </c>
      <c r="L33" s="213" t="s">
        <v>707</v>
      </c>
      <c r="M33" s="225" t="s">
        <v>707</v>
      </c>
    </row>
    <row r="34" spans="2:13" ht="15.75" thickBot="1" x14ac:dyDescent="0.3">
      <c r="B34" s="224">
        <v>22</v>
      </c>
      <c r="C34" s="216" t="s">
        <v>727</v>
      </c>
      <c r="D34" s="213" t="s">
        <v>728</v>
      </c>
      <c r="E34" s="213" t="s">
        <v>728</v>
      </c>
      <c r="F34" s="213" t="s">
        <v>728</v>
      </c>
      <c r="G34" s="213" t="s">
        <v>728</v>
      </c>
      <c r="H34" s="213" t="s">
        <v>728</v>
      </c>
      <c r="I34" s="213" t="s">
        <v>728</v>
      </c>
      <c r="J34" s="213" t="s">
        <v>728</v>
      </c>
      <c r="K34" s="214" t="s">
        <v>729</v>
      </c>
      <c r="L34" s="213" t="s">
        <v>728</v>
      </c>
      <c r="M34" s="225" t="s">
        <v>728</v>
      </c>
    </row>
    <row r="35" spans="2:13" ht="15.75" thickBot="1" x14ac:dyDescent="0.3">
      <c r="B35" s="224">
        <v>23</v>
      </c>
      <c r="C35" s="216" t="s">
        <v>730</v>
      </c>
      <c r="D35" s="213" t="s">
        <v>731</v>
      </c>
      <c r="E35" s="213" t="s">
        <v>731</v>
      </c>
      <c r="F35" s="213" t="s">
        <v>731</v>
      </c>
      <c r="G35" s="213" t="s">
        <v>731</v>
      </c>
      <c r="H35" s="213" t="s">
        <v>731</v>
      </c>
      <c r="I35" s="213" t="s">
        <v>731</v>
      </c>
      <c r="J35" s="213" t="s">
        <v>731</v>
      </c>
      <c r="K35" s="214" t="s">
        <v>731</v>
      </c>
      <c r="L35" s="213" t="s">
        <v>731</v>
      </c>
      <c r="M35" s="225" t="s">
        <v>731</v>
      </c>
    </row>
    <row r="36" spans="2:13" ht="15.75" thickBot="1" x14ac:dyDescent="0.3">
      <c r="B36" s="224">
        <v>24</v>
      </c>
      <c r="C36" s="216" t="s">
        <v>732</v>
      </c>
      <c r="D36" s="213" t="s">
        <v>707</v>
      </c>
      <c r="E36" s="213" t="s">
        <v>707</v>
      </c>
      <c r="F36" s="213" t="s">
        <v>707</v>
      </c>
      <c r="G36" s="213" t="s">
        <v>707</v>
      </c>
      <c r="H36" s="213" t="s">
        <v>707</v>
      </c>
      <c r="I36" s="213" t="s">
        <v>707</v>
      </c>
      <c r="J36" s="213" t="s">
        <v>707</v>
      </c>
      <c r="K36" s="214" t="s">
        <v>707</v>
      </c>
      <c r="L36" s="213" t="s">
        <v>707</v>
      </c>
      <c r="M36" s="225" t="s">
        <v>707</v>
      </c>
    </row>
    <row r="37" spans="2:13" ht="15.75" thickBot="1" x14ac:dyDescent="0.3">
      <c r="B37" s="224">
        <v>25</v>
      </c>
      <c r="C37" s="216" t="s">
        <v>733</v>
      </c>
      <c r="D37" s="213" t="s">
        <v>707</v>
      </c>
      <c r="E37" s="213" t="s">
        <v>707</v>
      </c>
      <c r="F37" s="213" t="s">
        <v>707</v>
      </c>
      <c r="G37" s="213" t="s">
        <v>707</v>
      </c>
      <c r="H37" s="213" t="s">
        <v>707</v>
      </c>
      <c r="I37" s="213" t="s">
        <v>707</v>
      </c>
      <c r="J37" s="213" t="s">
        <v>707</v>
      </c>
      <c r="K37" s="214" t="s">
        <v>707</v>
      </c>
      <c r="L37" s="213" t="s">
        <v>707</v>
      </c>
      <c r="M37" s="225" t="s">
        <v>707</v>
      </c>
    </row>
    <row r="38" spans="2:13" ht="15.75" thickBot="1" x14ac:dyDescent="0.3">
      <c r="B38" s="224">
        <v>26</v>
      </c>
      <c r="C38" s="216" t="s">
        <v>734</v>
      </c>
      <c r="D38" s="213" t="s">
        <v>707</v>
      </c>
      <c r="E38" s="213" t="s">
        <v>707</v>
      </c>
      <c r="F38" s="213" t="s">
        <v>707</v>
      </c>
      <c r="G38" s="213" t="s">
        <v>707</v>
      </c>
      <c r="H38" s="213" t="s">
        <v>707</v>
      </c>
      <c r="I38" s="213" t="s">
        <v>707</v>
      </c>
      <c r="J38" s="213" t="s">
        <v>707</v>
      </c>
      <c r="K38" s="214" t="s">
        <v>707</v>
      </c>
      <c r="L38" s="213" t="s">
        <v>707</v>
      </c>
      <c r="M38" s="225" t="s">
        <v>707</v>
      </c>
    </row>
    <row r="39" spans="2:13" ht="15.75" thickBot="1" x14ac:dyDescent="0.3">
      <c r="B39" s="224">
        <v>27</v>
      </c>
      <c r="C39" s="216" t="s">
        <v>735</v>
      </c>
      <c r="D39" s="213" t="s">
        <v>707</v>
      </c>
      <c r="E39" s="213" t="s">
        <v>707</v>
      </c>
      <c r="F39" s="213" t="s">
        <v>707</v>
      </c>
      <c r="G39" s="213" t="s">
        <v>707</v>
      </c>
      <c r="H39" s="213" t="s">
        <v>707</v>
      </c>
      <c r="I39" s="213" t="s">
        <v>707</v>
      </c>
      <c r="J39" s="213" t="s">
        <v>707</v>
      </c>
      <c r="K39" s="214" t="s">
        <v>707</v>
      </c>
      <c r="L39" s="213" t="s">
        <v>707</v>
      </c>
      <c r="M39" s="225" t="s">
        <v>707</v>
      </c>
    </row>
    <row r="40" spans="2:13" ht="15.75" thickBot="1" x14ac:dyDescent="0.3">
      <c r="B40" s="224">
        <v>28</v>
      </c>
      <c r="C40" s="216" t="s">
        <v>736</v>
      </c>
      <c r="D40" s="213" t="s">
        <v>707</v>
      </c>
      <c r="E40" s="213" t="s">
        <v>707</v>
      </c>
      <c r="F40" s="213" t="s">
        <v>707</v>
      </c>
      <c r="G40" s="213" t="s">
        <v>707</v>
      </c>
      <c r="H40" s="213" t="s">
        <v>707</v>
      </c>
      <c r="I40" s="213" t="s">
        <v>707</v>
      </c>
      <c r="J40" s="213" t="s">
        <v>707</v>
      </c>
      <c r="K40" s="214" t="s">
        <v>707</v>
      </c>
      <c r="L40" s="213" t="s">
        <v>707</v>
      </c>
      <c r="M40" s="225" t="s">
        <v>707</v>
      </c>
    </row>
    <row r="41" spans="2:13" ht="15.75" thickBot="1" x14ac:dyDescent="0.3">
      <c r="B41" s="224">
        <v>29</v>
      </c>
      <c r="C41" s="216" t="s">
        <v>737</v>
      </c>
      <c r="D41" s="213" t="s">
        <v>707</v>
      </c>
      <c r="E41" s="213" t="s">
        <v>707</v>
      </c>
      <c r="F41" s="213" t="s">
        <v>707</v>
      </c>
      <c r="G41" s="213" t="s">
        <v>707</v>
      </c>
      <c r="H41" s="213" t="s">
        <v>707</v>
      </c>
      <c r="I41" s="213" t="s">
        <v>707</v>
      </c>
      <c r="J41" s="213" t="s">
        <v>707</v>
      </c>
      <c r="K41" s="214" t="s">
        <v>707</v>
      </c>
      <c r="L41" s="213" t="s">
        <v>707</v>
      </c>
      <c r="M41" s="225" t="s">
        <v>707</v>
      </c>
    </row>
    <row r="42" spans="2:13" ht="15.75" thickBot="1" x14ac:dyDescent="0.3">
      <c r="B42" s="224">
        <v>30</v>
      </c>
      <c r="C42" s="216" t="s">
        <v>738</v>
      </c>
      <c r="D42" s="213" t="s">
        <v>707</v>
      </c>
      <c r="E42" s="213" t="s">
        <v>707</v>
      </c>
      <c r="F42" s="213" t="s">
        <v>707</v>
      </c>
      <c r="G42" s="213" t="s">
        <v>707</v>
      </c>
      <c r="H42" s="213" t="s">
        <v>707</v>
      </c>
      <c r="I42" s="213" t="s">
        <v>707</v>
      </c>
      <c r="J42" s="213" t="s">
        <v>707</v>
      </c>
      <c r="K42" s="214" t="s">
        <v>661</v>
      </c>
      <c r="L42" s="213" t="s">
        <v>707</v>
      </c>
      <c r="M42" s="225" t="s">
        <v>707</v>
      </c>
    </row>
    <row r="43" spans="2:13" ht="24.75" thickBot="1" x14ac:dyDescent="0.3">
      <c r="B43" s="224">
        <v>31</v>
      </c>
      <c r="C43" s="216" t="s">
        <v>739</v>
      </c>
      <c r="D43" s="213" t="s">
        <v>707</v>
      </c>
      <c r="E43" s="213" t="s">
        <v>707</v>
      </c>
      <c r="F43" s="213" t="s">
        <v>707</v>
      </c>
      <c r="G43" s="213" t="s">
        <v>707</v>
      </c>
      <c r="H43" s="213" t="s">
        <v>707</v>
      </c>
      <c r="I43" s="213" t="s">
        <v>707</v>
      </c>
      <c r="J43" s="213" t="s">
        <v>707</v>
      </c>
      <c r="K43" s="213" t="s">
        <v>740</v>
      </c>
      <c r="L43" s="213" t="s">
        <v>707</v>
      </c>
      <c r="M43" s="225" t="s">
        <v>707</v>
      </c>
    </row>
    <row r="44" spans="2:13" ht="15.75" thickBot="1" x14ac:dyDescent="0.3">
      <c r="B44" s="224">
        <v>32</v>
      </c>
      <c r="C44" s="216" t="s">
        <v>741</v>
      </c>
      <c r="D44" s="213" t="s">
        <v>707</v>
      </c>
      <c r="E44" s="213" t="s">
        <v>707</v>
      </c>
      <c r="F44" s="213" t="s">
        <v>707</v>
      </c>
      <c r="G44" s="213" t="s">
        <v>707</v>
      </c>
      <c r="H44" s="213" t="s">
        <v>707</v>
      </c>
      <c r="I44" s="213" t="s">
        <v>707</v>
      </c>
      <c r="J44" s="213" t="s">
        <v>707</v>
      </c>
      <c r="K44" s="214" t="s">
        <v>742</v>
      </c>
      <c r="L44" s="213" t="s">
        <v>707</v>
      </c>
      <c r="M44" s="225" t="s">
        <v>707</v>
      </c>
    </row>
    <row r="45" spans="2:13" ht="15.75" thickBot="1" x14ac:dyDescent="0.3">
      <c r="B45" s="224">
        <v>33</v>
      </c>
      <c r="C45" s="216" t="s">
        <v>743</v>
      </c>
      <c r="D45" s="213" t="s">
        <v>707</v>
      </c>
      <c r="E45" s="213" t="s">
        <v>707</v>
      </c>
      <c r="F45" s="213" t="s">
        <v>707</v>
      </c>
      <c r="G45" s="213" t="s">
        <v>707</v>
      </c>
      <c r="H45" s="213" t="s">
        <v>707</v>
      </c>
      <c r="I45" s="213" t="s">
        <v>707</v>
      </c>
      <c r="J45" s="213" t="s">
        <v>707</v>
      </c>
      <c r="K45" s="214" t="s">
        <v>744</v>
      </c>
      <c r="L45" s="213" t="s">
        <v>707</v>
      </c>
      <c r="M45" s="225" t="s">
        <v>707</v>
      </c>
    </row>
    <row r="46" spans="2:13" ht="144.75" thickBot="1" x14ac:dyDescent="0.3">
      <c r="B46" s="224">
        <v>34</v>
      </c>
      <c r="C46" s="216" t="s">
        <v>745</v>
      </c>
      <c r="D46" s="213" t="s">
        <v>707</v>
      </c>
      <c r="E46" s="213" t="s">
        <v>707</v>
      </c>
      <c r="F46" s="213" t="s">
        <v>707</v>
      </c>
      <c r="G46" s="213" t="s">
        <v>707</v>
      </c>
      <c r="H46" s="213" t="s">
        <v>707</v>
      </c>
      <c r="I46" s="213" t="s">
        <v>707</v>
      </c>
      <c r="J46" s="213" t="s">
        <v>707</v>
      </c>
      <c r="K46" s="213" t="s">
        <v>746</v>
      </c>
      <c r="L46" s="213" t="s">
        <v>707</v>
      </c>
      <c r="M46" s="225" t="s">
        <v>707</v>
      </c>
    </row>
    <row r="47" spans="2:13" ht="15.75" thickBot="1" x14ac:dyDescent="0.3">
      <c r="B47" s="224" t="s">
        <v>747</v>
      </c>
      <c r="C47" s="216" t="s">
        <v>748</v>
      </c>
      <c r="D47" s="213" t="s">
        <v>749</v>
      </c>
      <c r="E47" s="213" t="s">
        <v>749</v>
      </c>
      <c r="F47" s="213" t="s">
        <v>749</v>
      </c>
      <c r="G47" s="213" t="s">
        <v>749</v>
      </c>
      <c r="H47" s="213" t="s">
        <v>749</v>
      </c>
      <c r="I47" s="213" t="s">
        <v>749</v>
      </c>
      <c r="J47" s="213" t="s">
        <v>749</v>
      </c>
      <c r="K47" s="213" t="s">
        <v>749</v>
      </c>
      <c r="L47" s="213" t="s">
        <v>749</v>
      </c>
      <c r="M47" s="225" t="s">
        <v>749</v>
      </c>
    </row>
    <row r="48" spans="2:13" ht="15.75" thickBot="1" x14ac:dyDescent="0.3">
      <c r="B48" s="224" t="s">
        <v>750</v>
      </c>
      <c r="C48" s="216" t="s">
        <v>751</v>
      </c>
      <c r="D48" s="213">
        <v>3</v>
      </c>
      <c r="E48" s="213">
        <v>3</v>
      </c>
      <c r="F48" s="213">
        <v>3</v>
      </c>
      <c r="G48" s="213">
        <v>3</v>
      </c>
      <c r="H48" s="213">
        <v>3</v>
      </c>
      <c r="I48" s="213">
        <v>3</v>
      </c>
      <c r="J48" s="213">
        <v>3</v>
      </c>
      <c r="K48" s="213">
        <v>2</v>
      </c>
      <c r="L48" s="213">
        <v>3</v>
      </c>
      <c r="M48" s="225">
        <v>3</v>
      </c>
    </row>
    <row r="49" spans="2:13" ht="24.75" thickBot="1" x14ac:dyDescent="0.3">
      <c r="B49" s="224">
        <v>35</v>
      </c>
      <c r="C49" s="216" t="s">
        <v>752</v>
      </c>
      <c r="D49" s="213" t="s">
        <v>753</v>
      </c>
      <c r="E49" s="213" t="s">
        <v>753</v>
      </c>
      <c r="F49" s="213" t="s">
        <v>753</v>
      </c>
      <c r="G49" s="213" t="s">
        <v>753</v>
      </c>
      <c r="H49" s="213" t="s">
        <v>754</v>
      </c>
      <c r="I49" s="213" t="s">
        <v>754</v>
      </c>
      <c r="J49" s="213" t="s">
        <v>754</v>
      </c>
      <c r="K49" s="214" t="s">
        <v>755</v>
      </c>
      <c r="L49" s="213" t="s">
        <v>753</v>
      </c>
      <c r="M49" s="225" t="s">
        <v>753</v>
      </c>
    </row>
    <row r="50" spans="2:13" ht="15.75" thickBot="1" x14ac:dyDescent="0.3">
      <c r="B50" s="224">
        <v>36</v>
      </c>
      <c r="C50" s="216" t="s">
        <v>756</v>
      </c>
      <c r="D50" s="213" t="s">
        <v>661</v>
      </c>
      <c r="E50" s="213" t="s">
        <v>661</v>
      </c>
      <c r="F50" s="213" t="s">
        <v>661</v>
      </c>
      <c r="G50" s="213" t="s">
        <v>661</v>
      </c>
      <c r="H50" s="213" t="s">
        <v>661</v>
      </c>
      <c r="I50" s="213" t="s">
        <v>661</v>
      </c>
      <c r="J50" s="213" t="s">
        <v>757</v>
      </c>
      <c r="K50" s="214" t="s">
        <v>660</v>
      </c>
      <c r="L50" s="213" t="s">
        <v>757</v>
      </c>
      <c r="M50" s="225" t="s">
        <v>757</v>
      </c>
    </row>
    <row r="51" spans="2:13" ht="36.75" thickBot="1" x14ac:dyDescent="0.3">
      <c r="B51" s="237">
        <v>37</v>
      </c>
      <c r="C51" s="238" t="s">
        <v>758</v>
      </c>
      <c r="D51" s="213" t="s">
        <v>759</v>
      </c>
      <c r="E51" s="213" t="s">
        <v>759</v>
      </c>
      <c r="F51" s="213" t="s">
        <v>759</v>
      </c>
      <c r="G51" s="213" t="s">
        <v>759</v>
      </c>
      <c r="H51" s="213" t="s">
        <v>759</v>
      </c>
      <c r="I51" s="213" t="s">
        <v>759</v>
      </c>
      <c r="J51" s="213" t="s">
        <v>707</v>
      </c>
      <c r="K51" s="214" t="s">
        <v>707</v>
      </c>
      <c r="L51" s="213" t="s">
        <v>707</v>
      </c>
      <c r="M51" s="225" t="s">
        <v>707</v>
      </c>
    </row>
    <row r="52" spans="2:13" ht="120.75" thickBot="1" x14ac:dyDescent="0.3">
      <c r="B52" s="239" t="s">
        <v>760</v>
      </c>
      <c r="C52" s="240" t="s">
        <v>761</v>
      </c>
      <c r="D52" s="213"/>
      <c r="E52" s="213"/>
      <c r="F52" s="241" t="s">
        <v>762</v>
      </c>
      <c r="G52" s="241" t="s">
        <v>762</v>
      </c>
      <c r="H52" s="213"/>
      <c r="I52" s="213"/>
      <c r="J52" s="213"/>
      <c r="K52" s="241" t="s">
        <v>763</v>
      </c>
      <c r="L52" s="213"/>
      <c r="M52" s="242" t="s">
        <v>764</v>
      </c>
    </row>
  </sheetData>
  <mergeCells count="2">
    <mergeCell ref="B11:L11"/>
    <mergeCell ref="B27:L27"/>
  </mergeCells>
  <hyperlinks>
    <hyperlink ref="F52" r:id="rId1" xr:uid="{98C742D4-4258-4427-8C5E-E3F0AAA55110}"/>
    <hyperlink ref="G52" r:id="rId2" xr:uid="{0D5A8F7B-0EDD-4F3A-9629-77DB532DE06F}"/>
    <hyperlink ref="K52" r:id="rId3" xr:uid="{F2A235FC-CE11-48BF-B6CA-E9B9C5210E12}"/>
    <hyperlink ref="M52" r:id="rId4" xr:uid="{8419EC36-E096-4461-932E-7436B645E9D0}"/>
  </hyperlinks>
  <pageMargins left="0.23622047244094491" right="0.23622047244094491" top="0.15748031496062992" bottom="0.15748031496062992" header="0.31496062992125984" footer="0.31496062992125984"/>
  <pageSetup scale="70" fitToWidth="2"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F2BC-A538-4751-8F29-77E2C24229EA}">
  <sheetPr>
    <pageSetUpPr fitToPage="1"/>
  </sheetPr>
  <dimension ref="A1:F300"/>
  <sheetViews>
    <sheetView showGridLines="0" zoomScale="110" zoomScaleNormal="110" zoomScalePageLayoutView="85" workbookViewId="0"/>
  </sheetViews>
  <sheetFormatPr defaultColWidth="8.7109375" defaultRowHeight="15.75" x14ac:dyDescent="0.25"/>
  <cols>
    <col min="1" max="1" width="2.140625" style="426" customWidth="1"/>
    <col min="2" max="2" width="8.42578125" style="426" customWidth="1"/>
    <col min="3" max="3" width="64.85546875" style="426" customWidth="1"/>
    <col min="4" max="6" width="15.7109375" style="428" customWidth="1"/>
    <col min="7" max="16384" width="8.7109375" style="428"/>
  </cols>
  <sheetData>
    <row r="1" spans="2:6" s="426" customFormat="1" x14ac:dyDescent="0.25"/>
    <row r="2" spans="2:6" s="426" customFormat="1" ht="30" customHeight="1" x14ac:dyDescent="0.25">
      <c r="B2" s="683" t="s">
        <v>1574</v>
      </c>
      <c r="C2" s="683"/>
      <c r="D2" s="685"/>
      <c r="E2" s="685"/>
      <c r="F2" s="685"/>
    </row>
    <row r="3" spans="2:6" s="426" customFormat="1" ht="18.75" customHeight="1" x14ac:dyDescent="0.25">
      <c r="B3" s="404"/>
      <c r="C3" s="404"/>
      <c r="D3" s="404"/>
    </row>
    <row r="4" spans="2:6" s="426" customFormat="1" ht="15.75" customHeight="1" x14ac:dyDescent="0.25">
      <c r="C4" s="427"/>
      <c r="D4" s="499">
        <v>44926</v>
      </c>
      <c r="E4" s="500">
        <v>44834</v>
      </c>
      <c r="F4" s="500">
        <v>44742</v>
      </c>
    </row>
    <row r="5" spans="2:6" ht="27" customHeight="1" thickBot="1" x14ac:dyDescent="0.3">
      <c r="B5" s="697" t="s">
        <v>1575</v>
      </c>
      <c r="C5" s="698"/>
      <c r="D5" s="685"/>
      <c r="E5" s="685"/>
      <c r="F5" s="685"/>
    </row>
    <row r="6" spans="2:6" ht="27" customHeight="1" thickBot="1" x14ac:dyDescent="0.3">
      <c r="B6" s="29" t="s">
        <v>1576</v>
      </c>
      <c r="C6" s="30" t="s">
        <v>1577</v>
      </c>
      <c r="D6" s="31">
        <v>18389.681</v>
      </c>
      <c r="E6" s="495">
        <v>18102.91689393</v>
      </c>
      <c r="F6" s="495">
        <v>18635.426168747013</v>
      </c>
    </row>
    <row r="7" spans="2:6" ht="27" customHeight="1" thickBot="1" x14ac:dyDescent="0.3">
      <c r="B7" s="29" t="s">
        <v>1578</v>
      </c>
      <c r="C7" s="30" t="s">
        <v>1579</v>
      </c>
      <c r="D7" s="33">
        <v>15053.27</v>
      </c>
      <c r="E7" s="496">
        <v>14783.632278950001</v>
      </c>
      <c r="F7" s="496">
        <v>14854.841553767013</v>
      </c>
    </row>
    <row r="8" spans="2:6" ht="27" customHeight="1" thickBot="1" x14ac:dyDescent="0.3">
      <c r="B8" s="29" t="s">
        <v>1580</v>
      </c>
      <c r="C8" s="30" t="s">
        <v>1581</v>
      </c>
      <c r="D8" s="33">
        <v>64796.093000000001</v>
      </c>
      <c r="E8" s="496">
        <v>63940.348974010005</v>
      </c>
      <c r="F8" s="496">
        <v>63160.170977316702</v>
      </c>
    </row>
    <row r="9" spans="2:6" ht="27" customHeight="1" thickBot="1" x14ac:dyDescent="0.3">
      <c r="B9" s="29" t="s">
        <v>1582</v>
      </c>
      <c r="C9" s="30" t="s">
        <v>1583</v>
      </c>
      <c r="D9" s="429">
        <v>0.28381000000000001</v>
      </c>
      <c r="E9" s="497">
        <v>0.28310000000000002</v>
      </c>
      <c r="F9" s="497">
        <v>0.29505028058647492</v>
      </c>
    </row>
    <row r="10" spans="2:6" ht="27" customHeight="1" thickBot="1" x14ac:dyDescent="0.3">
      <c r="B10" s="29" t="s">
        <v>1317</v>
      </c>
      <c r="C10" s="30" t="s">
        <v>1579</v>
      </c>
      <c r="D10" s="429">
        <v>0.23232</v>
      </c>
      <c r="E10" s="497">
        <v>0.23119999999999999</v>
      </c>
      <c r="F10" s="497">
        <v>0.23519318146086049</v>
      </c>
    </row>
    <row r="11" spans="2:6" ht="27" customHeight="1" thickBot="1" x14ac:dyDescent="0.3">
      <c r="B11" s="29" t="s">
        <v>1584</v>
      </c>
      <c r="C11" s="30" t="s">
        <v>1585</v>
      </c>
      <c r="D11" s="33">
        <v>179154.62100000001</v>
      </c>
      <c r="E11" s="496">
        <v>194748.93121449</v>
      </c>
      <c r="F11" s="496">
        <v>200021.46750336446</v>
      </c>
    </row>
    <row r="12" spans="2:6" ht="27" customHeight="1" thickBot="1" x14ac:dyDescent="0.3">
      <c r="B12" s="29" t="s">
        <v>1586</v>
      </c>
      <c r="C12" s="30" t="s">
        <v>1587</v>
      </c>
      <c r="D12" s="430">
        <v>0.10265000000000001</v>
      </c>
      <c r="E12" s="498">
        <v>9.2999999999999999E-2</v>
      </c>
      <c r="F12" s="498">
        <v>9.3167130515296084E-2</v>
      </c>
    </row>
    <row r="13" spans="2:6" ht="27" customHeight="1" thickBot="1" x14ac:dyDescent="0.3">
      <c r="B13" s="29" t="s">
        <v>1322</v>
      </c>
      <c r="C13" s="30" t="s">
        <v>1588</v>
      </c>
      <c r="D13" s="430">
        <v>8.4019999999999997E-2</v>
      </c>
      <c r="E13" s="498">
        <v>7.5899999999999995E-2</v>
      </c>
      <c r="F13" s="498">
        <v>7.4266236215455958E-2</v>
      </c>
    </row>
    <row r="14" spans="2:6" ht="27" customHeight="1" thickBot="1" x14ac:dyDescent="0.3">
      <c r="B14" s="697" t="s">
        <v>1872</v>
      </c>
      <c r="C14" s="698"/>
      <c r="D14" s="685"/>
      <c r="E14" s="685"/>
      <c r="F14" s="685"/>
    </row>
    <row r="15" spans="2:6" ht="27" customHeight="1" thickBot="1" x14ac:dyDescent="0.3">
      <c r="B15" s="29" t="s">
        <v>1294</v>
      </c>
      <c r="C15" s="30" t="s">
        <v>1590</v>
      </c>
      <c r="D15" s="429">
        <v>0.22370000000000001</v>
      </c>
      <c r="E15" s="497">
        <v>0.22370000000000001</v>
      </c>
      <c r="F15" s="497">
        <v>0.22370000000000001</v>
      </c>
    </row>
    <row r="16" spans="2:6" ht="27" customHeight="1" thickBot="1" x14ac:dyDescent="0.3">
      <c r="B16" s="29" t="s">
        <v>1295</v>
      </c>
      <c r="C16" s="30" t="s">
        <v>1591</v>
      </c>
      <c r="D16" s="429">
        <v>0.1525</v>
      </c>
      <c r="E16" s="497">
        <v>0.1525</v>
      </c>
      <c r="F16" s="497">
        <v>0.1525</v>
      </c>
    </row>
    <row r="17" spans="2:6" ht="27" customHeight="1" thickBot="1" x14ac:dyDescent="0.3">
      <c r="B17" s="29" t="s">
        <v>1297</v>
      </c>
      <c r="C17" s="30" t="s">
        <v>1592</v>
      </c>
      <c r="D17" s="429">
        <v>6.8400000000000002E-2</v>
      </c>
      <c r="E17" s="497">
        <v>6.8400000000000002E-2</v>
      </c>
      <c r="F17" s="497">
        <v>6.8400000000000002E-2</v>
      </c>
    </row>
    <row r="18" spans="2:6" ht="27" customHeight="1" thickBot="1" x14ac:dyDescent="0.3">
      <c r="B18" s="29" t="s">
        <v>1298</v>
      </c>
      <c r="C18" s="30" t="s">
        <v>1593</v>
      </c>
      <c r="D18" s="429">
        <v>6.8400000000000002E-2</v>
      </c>
      <c r="E18" s="497">
        <v>6.8400000000000002E-2</v>
      </c>
      <c r="F18" s="497">
        <v>6.8400000000000002E-2</v>
      </c>
    </row>
    <row r="19" spans="2:6" s="426" customFormat="1" x14ac:dyDescent="0.25"/>
    <row r="20" spans="2:6" s="426" customFormat="1" ht="35.25" customHeight="1" x14ac:dyDescent="0.25">
      <c r="B20" s="699" t="s">
        <v>1873</v>
      </c>
      <c r="C20" s="685"/>
    </row>
    <row r="21" spans="2:6" s="426" customFormat="1" x14ac:dyDescent="0.25"/>
    <row r="22" spans="2:6" s="426" customFormat="1" x14ac:dyDescent="0.25"/>
    <row r="23" spans="2:6" s="426" customFormat="1" x14ac:dyDescent="0.25"/>
    <row r="24" spans="2:6" s="426" customFormat="1" x14ac:dyDescent="0.25"/>
    <row r="25" spans="2:6" s="426" customFormat="1" x14ac:dyDescent="0.25"/>
    <row r="26" spans="2:6" s="426" customFormat="1" x14ac:dyDescent="0.25"/>
    <row r="27" spans="2:6" s="426" customFormat="1" x14ac:dyDescent="0.25"/>
    <row r="28" spans="2:6" s="426" customFormat="1" x14ac:dyDescent="0.25"/>
    <row r="29" spans="2:6" s="426" customFormat="1" x14ac:dyDescent="0.25"/>
    <row r="30" spans="2:6" s="426" customFormat="1" x14ac:dyDescent="0.25"/>
    <row r="31" spans="2:6" s="426" customFormat="1" x14ac:dyDescent="0.25"/>
    <row r="32" spans="2:6" s="426" customFormat="1" x14ac:dyDescent="0.25"/>
    <row r="33" s="426" customFormat="1" x14ac:dyDescent="0.25"/>
    <row r="34" s="426" customFormat="1" x14ac:dyDescent="0.25"/>
    <row r="35" s="426" customFormat="1" x14ac:dyDescent="0.25"/>
    <row r="36" s="426" customFormat="1" x14ac:dyDescent="0.25"/>
    <row r="37" s="426" customFormat="1" x14ac:dyDescent="0.25"/>
    <row r="38" s="426" customFormat="1" x14ac:dyDescent="0.25"/>
    <row r="39" s="426" customFormat="1" x14ac:dyDescent="0.25"/>
    <row r="40" s="426" customFormat="1" x14ac:dyDescent="0.25"/>
    <row r="41" s="426" customFormat="1" x14ac:dyDescent="0.25"/>
    <row r="42" s="426" customFormat="1" x14ac:dyDescent="0.25"/>
    <row r="43" s="426" customFormat="1" x14ac:dyDescent="0.25"/>
    <row r="44" s="426" customFormat="1" x14ac:dyDescent="0.25"/>
    <row r="45" s="426" customFormat="1" x14ac:dyDescent="0.25"/>
    <row r="46" s="426" customFormat="1" x14ac:dyDescent="0.25"/>
    <row r="47" s="426" customFormat="1" x14ac:dyDescent="0.25"/>
    <row r="48" s="426" customFormat="1" x14ac:dyDescent="0.25"/>
    <row r="49" s="426" customFormat="1" x14ac:dyDescent="0.25"/>
    <row r="50" s="426" customFormat="1" x14ac:dyDescent="0.25"/>
    <row r="51" s="426" customFormat="1" x14ac:dyDescent="0.25"/>
    <row r="52" s="426" customFormat="1" x14ac:dyDescent="0.25"/>
    <row r="53" s="426" customFormat="1" x14ac:dyDescent="0.25"/>
    <row r="54" s="426" customFormat="1" x14ac:dyDescent="0.25"/>
    <row r="55" s="426" customFormat="1" x14ac:dyDescent="0.25"/>
    <row r="56" s="426" customFormat="1" x14ac:dyDescent="0.25"/>
    <row r="57" s="426" customFormat="1" x14ac:dyDescent="0.25"/>
    <row r="58" s="426" customFormat="1" x14ac:dyDescent="0.25"/>
    <row r="59" s="426" customFormat="1" x14ac:dyDescent="0.25"/>
    <row r="60" s="426" customFormat="1" x14ac:dyDescent="0.25"/>
    <row r="61" s="426" customFormat="1" x14ac:dyDescent="0.25"/>
    <row r="62" s="426" customFormat="1" x14ac:dyDescent="0.25"/>
    <row r="63" s="426" customFormat="1" x14ac:dyDescent="0.25"/>
    <row r="64" s="426" customFormat="1" x14ac:dyDescent="0.25"/>
    <row r="65" s="426" customFormat="1" x14ac:dyDescent="0.25"/>
    <row r="66" s="426" customFormat="1" x14ac:dyDescent="0.25"/>
    <row r="67" s="426" customFormat="1" x14ac:dyDescent="0.25"/>
    <row r="68" s="426" customFormat="1" x14ac:dyDescent="0.25"/>
    <row r="69" s="426" customFormat="1" x14ac:dyDescent="0.25"/>
    <row r="70" s="426" customFormat="1" x14ac:dyDescent="0.25"/>
    <row r="71" s="426" customFormat="1" x14ac:dyDescent="0.25"/>
    <row r="72" s="426" customFormat="1" x14ac:dyDescent="0.25"/>
    <row r="73" s="426" customFormat="1" x14ac:dyDescent="0.25"/>
    <row r="74" s="426" customFormat="1" x14ac:dyDescent="0.25"/>
    <row r="75" s="426" customFormat="1" x14ac:dyDescent="0.25"/>
    <row r="76" s="426" customFormat="1" x14ac:dyDescent="0.25"/>
    <row r="77" s="426" customFormat="1" x14ac:dyDescent="0.25"/>
    <row r="78" s="426" customFormat="1" x14ac:dyDescent="0.25"/>
    <row r="79" s="426" customFormat="1" x14ac:dyDescent="0.25"/>
    <row r="80" s="426" customFormat="1" x14ac:dyDescent="0.25"/>
    <row r="81" s="426" customFormat="1" x14ac:dyDescent="0.25"/>
    <row r="82" s="426" customFormat="1" x14ac:dyDescent="0.25"/>
    <row r="83" s="426" customFormat="1" x14ac:dyDescent="0.25"/>
    <row r="84" s="426" customFormat="1" x14ac:dyDescent="0.25"/>
    <row r="85" s="426" customFormat="1" x14ac:dyDescent="0.25"/>
    <row r="86" s="426" customFormat="1" x14ac:dyDescent="0.25"/>
    <row r="87" s="426" customFormat="1" x14ac:dyDescent="0.25"/>
    <row r="88" s="426" customFormat="1" x14ac:dyDescent="0.25"/>
    <row r="89" s="426" customFormat="1" x14ac:dyDescent="0.25"/>
    <row r="90" s="426" customFormat="1" x14ac:dyDescent="0.25"/>
    <row r="91" s="426" customFormat="1" x14ac:dyDescent="0.25"/>
    <row r="92" s="426" customFormat="1" x14ac:dyDescent="0.25"/>
    <row r="93" s="426" customFormat="1" x14ac:dyDescent="0.25"/>
    <row r="94" s="426" customFormat="1" x14ac:dyDescent="0.25"/>
    <row r="95" s="426" customFormat="1" x14ac:dyDescent="0.25"/>
    <row r="96" s="426" customFormat="1" x14ac:dyDescent="0.25"/>
    <row r="97" s="426" customFormat="1" x14ac:dyDescent="0.25"/>
    <row r="98" s="426" customFormat="1" x14ac:dyDescent="0.25"/>
    <row r="99" s="426" customFormat="1" x14ac:dyDescent="0.25"/>
    <row r="100" s="426" customFormat="1" x14ac:dyDescent="0.25"/>
    <row r="101" s="426" customFormat="1" x14ac:dyDescent="0.25"/>
    <row r="102" s="426" customFormat="1" x14ac:dyDescent="0.25"/>
    <row r="103" s="426" customFormat="1" x14ac:dyDescent="0.25"/>
    <row r="104" s="426" customFormat="1" x14ac:dyDescent="0.25"/>
    <row r="105" s="426" customFormat="1" x14ac:dyDescent="0.25"/>
    <row r="106" s="426" customFormat="1" x14ac:dyDescent="0.25"/>
    <row r="107" s="426" customFormat="1" x14ac:dyDescent="0.25"/>
    <row r="108" s="426" customFormat="1" x14ac:dyDescent="0.25"/>
    <row r="109" s="426" customFormat="1" x14ac:dyDescent="0.25"/>
    <row r="110" s="426" customFormat="1" x14ac:dyDescent="0.25"/>
    <row r="111" s="426" customFormat="1" x14ac:dyDescent="0.25"/>
    <row r="112" s="426" customFormat="1" x14ac:dyDescent="0.25"/>
    <row r="113" s="426" customFormat="1" x14ac:dyDescent="0.25"/>
    <row r="114" s="426" customFormat="1" x14ac:dyDescent="0.25"/>
    <row r="115" s="426" customFormat="1" x14ac:dyDescent="0.25"/>
    <row r="116" s="426" customFormat="1" x14ac:dyDescent="0.25"/>
    <row r="117" s="426" customFormat="1" x14ac:dyDescent="0.25"/>
    <row r="118" s="426" customFormat="1" x14ac:dyDescent="0.25"/>
    <row r="119" s="426" customFormat="1" x14ac:dyDescent="0.25"/>
    <row r="120" s="426" customFormat="1" x14ac:dyDescent="0.25"/>
    <row r="121" s="426" customFormat="1" x14ac:dyDescent="0.25"/>
    <row r="122" s="426" customFormat="1" x14ac:dyDescent="0.25"/>
    <row r="123" s="426" customFormat="1" x14ac:dyDescent="0.25"/>
    <row r="124" s="426" customFormat="1" x14ac:dyDescent="0.25"/>
    <row r="125" s="426" customFormat="1" x14ac:dyDescent="0.25"/>
    <row r="126" s="426" customFormat="1" x14ac:dyDescent="0.25"/>
    <row r="127" s="426" customFormat="1" x14ac:dyDescent="0.25"/>
    <row r="128" s="426" customFormat="1" x14ac:dyDescent="0.25"/>
    <row r="129" s="426" customFormat="1" x14ac:dyDescent="0.25"/>
    <row r="130" s="426" customFormat="1" x14ac:dyDescent="0.25"/>
    <row r="131" s="426" customFormat="1" x14ac:dyDescent="0.25"/>
    <row r="132" s="426" customFormat="1" x14ac:dyDescent="0.25"/>
    <row r="133" s="426" customFormat="1" x14ac:dyDescent="0.25"/>
    <row r="134" s="426" customFormat="1" x14ac:dyDescent="0.25"/>
    <row r="135" s="426" customFormat="1" x14ac:dyDescent="0.25"/>
    <row r="136" s="426" customFormat="1" x14ac:dyDescent="0.25"/>
    <row r="137" s="426" customFormat="1" x14ac:dyDescent="0.25"/>
    <row r="138" s="426" customFormat="1" x14ac:dyDescent="0.25"/>
    <row r="139" s="426" customFormat="1" x14ac:dyDescent="0.25"/>
    <row r="140" s="426" customFormat="1" x14ac:dyDescent="0.25"/>
    <row r="141" s="426" customFormat="1" x14ac:dyDescent="0.25"/>
    <row r="142" s="426" customFormat="1" x14ac:dyDescent="0.25"/>
    <row r="143" s="426" customFormat="1" x14ac:dyDescent="0.25"/>
    <row r="144" s="426" customFormat="1" x14ac:dyDescent="0.25"/>
    <row r="145" s="426" customFormat="1" x14ac:dyDescent="0.25"/>
    <row r="146" s="426" customFormat="1" x14ac:dyDescent="0.25"/>
    <row r="147" s="426" customFormat="1" x14ac:dyDescent="0.25"/>
    <row r="148" s="426" customFormat="1" x14ac:dyDescent="0.25"/>
    <row r="149" s="426" customFormat="1" x14ac:dyDescent="0.25"/>
    <row r="150" s="426" customFormat="1" x14ac:dyDescent="0.25"/>
    <row r="151" s="426" customFormat="1" x14ac:dyDescent="0.25"/>
    <row r="152" s="426" customFormat="1" x14ac:dyDescent="0.25"/>
    <row r="153" s="426" customFormat="1" x14ac:dyDescent="0.25"/>
    <row r="154" s="426" customFormat="1" x14ac:dyDescent="0.25"/>
    <row r="155" s="426" customFormat="1" x14ac:dyDescent="0.25"/>
    <row r="156" s="426" customFormat="1" x14ac:dyDescent="0.25"/>
    <row r="157" s="426" customFormat="1" x14ac:dyDescent="0.25"/>
    <row r="158" s="426" customFormat="1" x14ac:dyDescent="0.25"/>
    <row r="159" s="426" customFormat="1" x14ac:dyDescent="0.25"/>
    <row r="160" s="426" customFormat="1" x14ac:dyDescent="0.25"/>
    <row r="161" s="426" customFormat="1" x14ac:dyDescent="0.25"/>
    <row r="162" s="426" customFormat="1" x14ac:dyDescent="0.25"/>
    <row r="163" s="426" customFormat="1" x14ac:dyDescent="0.25"/>
    <row r="164" s="426" customFormat="1" x14ac:dyDescent="0.25"/>
    <row r="165" s="426" customFormat="1" x14ac:dyDescent="0.25"/>
    <row r="166" s="426" customFormat="1" x14ac:dyDescent="0.25"/>
    <row r="167" s="426" customFormat="1" x14ac:dyDescent="0.25"/>
    <row r="168" s="426" customFormat="1" x14ac:dyDescent="0.25"/>
    <row r="169" s="426" customFormat="1" x14ac:dyDescent="0.25"/>
    <row r="170" s="426" customFormat="1" x14ac:dyDescent="0.25"/>
    <row r="171" s="426" customFormat="1" x14ac:dyDescent="0.25"/>
    <row r="172" s="426" customFormat="1" x14ac:dyDescent="0.25"/>
    <row r="173" s="426" customFormat="1" x14ac:dyDescent="0.25"/>
    <row r="174" s="426" customFormat="1" x14ac:dyDescent="0.25"/>
    <row r="175" s="426" customFormat="1" x14ac:dyDescent="0.25"/>
    <row r="176" s="426" customFormat="1" x14ac:dyDescent="0.25"/>
    <row r="177" s="426" customFormat="1" x14ac:dyDescent="0.25"/>
    <row r="178" s="426" customFormat="1" x14ac:dyDescent="0.25"/>
    <row r="179" s="426" customFormat="1" x14ac:dyDescent="0.25"/>
    <row r="180" s="426" customFormat="1" x14ac:dyDescent="0.25"/>
    <row r="181" s="426" customFormat="1" x14ac:dyDescent="0.25"/>
    <row r="182" s="426" customFormat="1" x14ac:dyDescent="0.25"/>
    <row r="183" s="426" customFormat="1" x14ac:dyDescent="0.25"/>
    <row r="184" s="426" customFormat="1" x14ac:dyDescent="0.25"/>
    <row r="185" s="426" customFormat="1" x14ac:dyDescent="0.25"/>
    <row r="186" s="426" customFormat="1" x14ac:dyDescent="0.25"/>
    <row r="187" s="426" customFormat="1" x14ac:dyDescent="0.25"/>
    <row r="188" s="426" customFormat="1" x14ac:dyDescent="0.25"/>
    <row r="189" s="426" customFormat="1" x14ac:dyDescent="0.25"/>
    <row r="190" s="426" customFormat="1" x14ac:dyDescent="0.25"/>
    <row r="191" s="426" customFormat="1" x14ac:dyDescent="0.25"/>
    <row r="192" s="426" customFormat="1" x14ac:dyDescent="0.25"/>
    <row r="193" s="426" customFormat="1" x14ac:dyDescent="0.25"/>
    <row r="194" s="426" customFormat="1" x14ac:dyDescent="0.25"/>
    <row r="195" s="426" customFormat="1" x14ac:dyDescent="0.25"/>
    <row r="196" s="426" customFormat="1" x14ac:dyDescent="0.25"/>
    <row r="197" s="426" customFormat="1" x14ac:dyDescent="0.25"/>
    <row r="198" s="426" customFormat="1" x14ac:dyDescent="0.25"/>
    <row r="199" s="426" customFormat="1" x14ac:dyDescent="0.25"/>
    <row r="200" s="426" customFormat="1" x14ac:dyDescent="0.25"/>
    <row r="201" s="426" customFormat="1" x14ac:dyDescent="0.25"/>
    <row r="202" s="426" customFormat="1" x14ac:dyDescent="0.25"/>
    <row r="203" s="426" customFormat="1" x14ac:dyDescent="0.25"/>
    <row r="204" s="426" customFormat="1" x14ac:dyDescent="0.25"/>
    <row r="205" s="426" customFormat="1" x14ac:dyDescent="0.25"/>
    <row r="206" s="426" customFormat="1" x14ac:dyDescent="0.25"/>
    <row r="207" s="426" customFormat="1" x14ac:dyDescent="0.25"/>
    <row r="208" s="426" customFormat="1" x14ac:dyDescent="0.25"/>
    <row r="209" s="426" customFormat="1" x14ac:dyDescent="0.25"/>
    <row r="210" s="426" customFormat="1" x14ac:dyDescent="0.25"/>
    <row r="211" s="426" customFormat="1" x14ac:dyDescent="0.25"/>
    <row r="212" s="426" customFormat="1" x14ac:dyDescent="0.25"/>
    <row r="213" s="426" customFormat="1" x14ac:dyDescent="0.25"/>
    <row r="214" s="426" customFormat="1" x14ac:dyDescent="0.25"/>
    <row r="215" s="426" customFormat="1" x14ac:dyDescent="0.25"/>
    <row r="216" s="426" customFormat="1" x14ac:dyDescent="0.25"/>
    <row r="217" s="426" customFormat="1" x14ac:dyDescent="0.25"/>
    <row r="218" s="426" customFormat="1" x14ac:dyDescent="0.25"/>
    <row r="219" s="426" customFormat="1" x14ac:dyDescent="0.25"/>
    <row r="220" s="426" customFormat="1" x14ac:dyDescent="0.25"/>
    <row r="221" s="426" customFormat="1" x14ac:dyDescent="0.25"/>
    <row r="222" s="426" customFormat="1" x14ac:dyDescent="0.25"/>
    <row r="223" s="426" customFormat="1" x14ac:dyDescent="0.25"/>
    <row r="224" s="426" customFormat="1" x14ac:dyDescent="0.25"/>
    <row r="225" s="426" customFormat="1" x14ac:dyDescent="0.25"/>
    <row r="226" s="426" customFormat="1" x14ac:dyDescent="0.25"/>
    <row r="227" s="426" customFormat="1" x14ac:dyDescent="0.25"/>
    <row r="228" s="426" customFormat="1" x14ac:dyDescent="0.25"/>
    <row r="229" s="426" customFormat="1" x14ac:dyDescent="0.25"/>
    <row r="230" s="426" customFormat="1" x14ac:dyDescent="0.25"/>
    <row r="231" s="426" customFormat="1" x14ac:dyDescent="0.25"/>
    <row r="232" s="426" customFormat="1" x14ac:dyDescent="0.25"/>
    <row r="233" s="426" customFormat="1" x14ac:dyDescent="0.25"/>
    <row r="234" s="426" customFormat="1" x14ac:dyDescent="0.25"/>
    <row r="235" s="426" customFormat="1" x14ac:dyDescent="0.25"/>
    <row r="236" s="426" customFormat="1" x14ac:dyDescent="0.25"/>
    <row r="237" s="426" customFormat="1" x14ac:dyDescent="0.25"/>
    <row r="238" s="426" customFormat="1" x14ac:dyDescent="0.25"/>
    <row r="239" s="426" customFormat="1" x14ac:dyDescent="0.25"/>
    <row r="240" s="426" customFormat="1" x14ac:dyDescent="0.25"/>
    <row r="241" s="426" customFormat="1" x14ac:dyDescent="0.25"/>
    <row r="242" s="426" customFormat="1" x14ac:dyDescent="0.25"/>
    <row r="243" s="426" customFormat="1" x14ac:dyDescent="0.25"/>
    <row r="244" s="426" customFormat="1" x14ac:dyDescent="0.25"/>
    <row r="245" s="426" customFormat="1" x14ac:dyDescent="0.25"/>
    <row r="246" s="426" customFormat="1" x14ac:dyDescent="0.25"/>
    <row r="247" s="426" customFormat="1" x14ac:dyDescent="0.25"/>
    <row r="248" s="426" customFormat="1" x14ac:dyDescent="0.25"/>
    <row r="249" s="426" customFormat="1" x14ac:dyDescent="0.25"/>
    <row r="250" s="426" customFormat="1" x14ac:dyDescent="0.25"/>
    <row r="251" s="426" customFormat="1" x14ac:dyDescent="0.25"/>
    <row r="252" s="426" customFormat="1" x14ac:dyDescent="0.25"/>
    <row r="253" s="426" customFormat="1" x14ac:dyDescent="0.25"/>
    <row r="254" s="426" customFormat="1" x14ac:dyDescent="0.25"/>
    <row r="255" s="426" customFormat="1" x14ac:dyDescent="0.25"/>
    <row r="256" s="426" customFormat="1" x14ac:dyDescent="0.25"/>
    <row r="257" s="426" customFormat="1" x14ac:dyDescent="0.25"/>
    <row r="258" s="426" customFormat="1" x14ac:dyDescent="0.25"/>
    <row r="259" s="426" customFormat="1" x14ac:dyDescent="0.25"/>
    <row r="260" s="426" customFormat="1" x14ac:dyDescent="0.25"/>
    <row r="261" s="426" customFormat="1" x14ac:dyDescent="0.25"/>
    <row r="262" s="426" customFormat="1" x14ac:dyDescent="0.25"/>
    <row r="263" s="426" customFormat="1" x14ac:dyDescent="0.25"/>
    <row r="264" s="426" customFormat="1" x14ac:dyDescent="0.25"/>
    <row r="265" s="426" customFormat="1" x14ac:dyDescent="0.25"/>
    <row r="266" s="426" customFormat="1" x14ac:dyDescent="0.25"/>
    <row r="267" s="426" customFormat="1" x14ac:dyDescent="0.25"/>
    <row r="268" s="426" customFormat="1" x14ac:dyDescent="0.25"/>
    <row r="269" s="426" customFormat="1" x14ac:dyDescent="0.25"/>
    <row r="270" s="426" customFormat="1" x14ac:dyDescent="0.25"/>
    <row r="271" s="426" customFormat="1" x14ac:dyDescent="0.25"/>
    <row r="272" s="426" customFormat="1" x14ac:dyDescent="0.25"/>
    <row r="273" s="426" customFormat="1" x14ac:dyDescent="0.25"/>
    <row r="274" s="426" customFormat="1" x14ac:dyDescent="0.25"/>
    <row r="275" s="426" customFormat="1" x14ac:dyDescent="0.25"/>
    <row r="276" s="426" customFormat="1" x14ac:dyDescent="0.25"/>
    <row r="277" s="426" customFormat="1" x14ac:dyDescent="0.25"/>
    <row r="278" s="426" customFormat="1" x14ac:dyDescent="0.25"/>
    <row r="279" s="426" customFormat="1" x14ac:dyDescent="0.25"/>
    <row r="280" s="426" customFormat="1" x14ac:dyDescent="0.25"/>
    <row r="281" s="426" customFormat="1" x14ac:dyDescent="0.25"/>
    <row r="282" s="426" customFormat="1" x14ac:dyDescent="0.25"/>
    <row r="283" s="426" customFormat="1" x14ac:dyDescent="0.25"/>
    <row r="284" s="426" customFormat="1" x14ac:dyDescent="0.25"/>
    <row r="285" s="426" customFormat="1" x14ac:dyDescent="0.25"/>
    <row r="286" s="426" customFormat="1" x14ac:dyDescent="0.25"/>
    <row r="287" s="426" customFormat="1" x14ac:dyDescent="0.25"/>
    <row r="288" s="426" customFormat="1" x14ac:dyDescent="0.25"/>
    <row r="289" s="426" customFormat="1" x14ac:dyDescent="0.25"/>
    <row r="290" s="426" customFormat="1" x14ac:dyDescent="0.25"/>
    <row r="291" s="426" customFormat="1" x14ac:dyDescent="0.25"/>
    <row r="292" s="426" customFormat="1" x14ac:dyDescent="0.25"/>
    <row r="293" s="426" customFormat="1" x14ac:dyDescent="0.25"/>
    <row r="294" s="426" customFormat="1" x14ac:dyDescent="0.25"/>
    <row r="295" s="426" customFormat="1" x14ac:dyDescent="0.25"/>
    <row r="296" s="426" customFormat="1" x14ac:dyDescent="0.25"/>
    <row r="297" s="426" customFormat="1" x14ac:dyDescent="0.25"/>
    <row r="298" s="426" customFormat="1" x14ac:dyDescent="0.25"/>
    <row r="299" s="426" customFormat="1" x14ac:dyDescent="0.25"/>
    <row r="300" s="426" customFormat="1" x14ac:dyDescent="0.25"/>
  </sheetData>
  <mergeCells count="4">
    <mergeCell ref="B2:F2"/>
    <mergeCell ref="B5:F5"/>
    <mergeCell ref="B14:F14"/>
    <mergeCell ref="B20:C20"/>
  </mergeCells>
  <conditionalFormatting sqref="D6">
    <cfRule type="cellIs" dxfId="80" priority="9" stopIfTrue="1" operator="lessThan">
      <formula>0</formula>
    </cfRule>
  </conditionalFormatting>
  <conditionalFormatting sqref="D7:D13">
    <cfRule type="cellIs" dxfId="79" priority="8" stopIfTrue="1" operator="lessThan">
      <formula>0</formula>
    </cfRule>
  </conditionalFormatting>
  <conditionalFormatting sqref="D15:D18">
    <cfRule type="cellIs" dxfId="78" priority="7" stopIfTrue="1" operator="lessThan">
      <formula>0</formula>
    </cfRule>
  </conditionalFormatting>
  <conditionalFormatting sqref="F6">
    <cfRule type="cellIs" dxfId="77" priority="6" stopIfTrue="1" operator="lessThan">
      <formula>0</formula>
    </cfRule>
  </conditionalFormatting>
  <conditionalFormatting sqref="F7:F13">
    <cfRule type="cellIs" dxfId="76" priority="5" stopIfTrue="1" operator="lessThan">
      <formula>0</formula>
    </cfRule>
  </conditionalFormatting>
  <conditionalFormatting sqref="F15:F18">
    <cfRule type="cellIs" dxfId="75" priority="4" stopIfTrue="1" operator="lessThan">
      <formula>0</formula>
    </cfRule>
  </conditionalFormatting>
  <conditionalFormatting sqref="E6">
    <cfRule type="cellIs" dxfId="74" priority="3" stopIfTrue="1" operator="lessThan">
      <formula>0</formula>
    </cfRule>
  </conditionalFormatting>
  <conditionalFormatting sqref="E7:E13">
    <cfRule type="cellIs" dxfId="73" priority="2" stopIfTrue="1" operator="lessThan">
      <formula>0</formula>
    </cfRule>
  </conditionalFormatting>
  <conditionalFormatting sqref="E15:E18">
    <cfRule type="cellIs" dxfId="72"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74f25db-76b6-42d5-964d-d720dc945f20">
      <Value>1</Value>
    </TaxCatchAll>
    <Doc_x0020_Date xmlns="a74f25db-76b6-42d5-964d-d720dc945f20">2023-03-30T22:00:00+00:00</Doc_x0020_Date>
    <pd24009e04924a198b3ba9b605c10ccd xmlns="a74f25db-76b6-42d5-964d-d720dc945f20">
      <Terms xmlns="http://schemas.microsoft.com/office/infopath/2007/PartnerControls">
        <TermInfo xmlns="http://schemas.microsoft.com/office/infopath/2007/PartnerControls">
          <TermName xmlns="http://schemas.microsoft.com/office/infopath/2007/PartnerControls">Figures</TermName>
          <TermId xmlns="http://schemas.microsoft.com/office/infopath/2007/PartnerControls">6d16a324-e3ce-4a5f-a5f3-82dc7ea29e72</TermId>
        </TermInfo>
      </Terms>
    </pd24009e04924a198b3ba9b605c10ccd>
  </documentManagement>
</p:properties>
</file>

<file path=customXml/item3.xml><?xml version="1.0" encoding="utf-8"?>
<ct:contentTypeSchema xmlns:ct="http://schemas.microsoft.com/office/2006/metadata/contentType" xmlns:ma="http://schemas.microsoft.com/office/2006/metadata/properties/metaAttributes" ct:_="" ma:_="" ma:contentTypeName="Word Report" ma:contentTypeID="0x010100829AAEC5365F8848A9B77201F1409C1401002943B3CDFFA85A4EA200F123CE1E763A" ma:contentTypeVersion="3" ma:contentTypeDescription="" ma:contentTypeScope="" ma:versionID="dbd1606b4f95daca4e13fdeedbd2f0e8">
  <xsd:schema xmlns:xsd="http://www.w3.org/2001/XMLSchema" xmlns:xs="http://www.w3.org/2001/XMLSchema" xmlns:p="http://schemas.microsoft.com/office/2006/metadata/properties" xmlns:ns2="a74f25db-76b6-42d5-964d-d720dc945f20" xmlns:ns3="034b8085-8f6a-47c9-8576-db88973cc855" targetNamespace="http://schemas.microsoft.com/office/2006/metadata/properties" ma:root="true" ma:fieldsID="1ab7fd554226d6ea19b9cae21f54fc18" ns2:_="" ns3:_="">
    <xsd:import namespace="a74f25db-76b6-42d5-964d-d720dc945f20"/>
    <xsd:import namespace="034b8085-8f6a-47c9-8576-db88973cc855"/>
    <xsd:element name="properties">
      <xsd:complexType>
        <xsd:sequence>
          <xsd:element name="documentManagement">
            <xsd:complexType>
              <xsd:all>
                <xsd:element ref="ns2:Doc_x0020_Date"/>
                <xsd:element ref="ns2:pd24009e04924a198b3ba9b605c10ccd"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4f25db-76b6-42d5-964d-d720dc945f20" elementFormDefault="qualified">
    <xsd:import namespace="http://schemas.microsoft.com/office/2006/documentManagement/types"/>
    <xsd:import namespace="http://schemas.microsoft.com/office/infopath/2007/PartnerControls"/>
    <xsd:element name="Doc_x0020_Date" ma:index="8" ma:displayName="Doc Date" ma:format="DateOnly" ma:internalName="Doc_x0020_Date">
      <xsd:simpleType>
        <xsd:restriction base="dms:DateTime"/>
      </xsd:simpleType>
    </xsd:element>
    <xsd:element name="pd24009e04924a198b3ba9b605c10ccd" ma:index="12" ma:taxonomy="true" ma:internalName="pd24009e04924a198b3ba9b605c10ccd" ma:taxonomyFieldName="Doc_x0020_Type" ma:displayName="Doc Type" ma:default="" ma:fieldId="{9d24009e-0492-4a19-8b3b-a9b605c10ccd}" ma:sspId="bec3022f-fd0a-4ca9-adbb-810888966098" ma:termSetId="0878c922-530a-4ed9-98d8-84ef00aaf38f" ma:anchorId="1e52630d-625c-419e-8419-b0bb11a2f1fd" ma:open="false" ma:isKeyword="false">
      <xsd:complexType>
        <xsd:sequence>
          <xsd:element ref="pc:Terms" minOccurs="0" maxOccurs="1"/>
        </xsd:sequence>
      </xsd:complexType>
    </xsd:element>
    <xsd:element name="TaxCatchAll" ma:index="13" nillable="true" ma:displayName="Taxonomy Catch All Column" ma:hidden="true" ma:list="{4db35441-4fd1-4547-b39c-0a1d5f5d1dd1}" ma:internalName="TaxCatchAll" ma:showField="CatchAllData" ma:web="a74f25db-76b6-42d5-964d-d720dc945f2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4db35441-4fd1-4547-b39c-0a1d5f5d1dd1}" ma:internalName="TaxCatchAllLabel" ma:readOnly="true" ma:showField="CatchAllDataLabel" ma:web="a74f25db-76b6-42d5-964d-d720dc945f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4b8085-8f6a-47c9-8576-db88973cc85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FE289-860C-4FAF-906F-7587C30BF53C}">
  <ds:schemaRefs>
    <ds:schemaRef ds:uri="http://schemas.microsoft.com/sharepoint/v3/contenttype/forms"/>
  </ds:schemaRefs>
</ds:datastoreItem>
</file>

<file path=customXml/itemProps2.xml><?xml version="1.0" encoding="utf-8"?>
<ds:datastoreItem xmlns:ds="http://schemas.openxmlformats.org/officeDocument/2006/customXml" ds:itemID="{5AC318D9-E2DD-423E-8FFB-F0313847BE72}">
  <ds:schemaRefs>
    <ds:schemaRef ds:uri="http://schemas.openxmlformats.org/package/2006/metadata/core-properties"/>
    <ds:schemaRef ds:uri="http://purl.org/dc/terms/"/>
    <ds:schemaRef ds:uri="034b8085-8f6a-47c9-8576-db88973cc855"/>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a74f25db-76b6-42d5-964d-d720dc945f20"/>
    <ds:schemaRef ds:uri="http://schemas.microsoft.com/office/2006/metadata/properties"/>
  </ds:schemaRefs>
</ds:datastoreItem>
</file>

<file path=customXml/itemProps3.xml><?xml version="1.0" encoding="utf-8"?>
<ds:datastoreItem xmlns:ds="http://schemas.openxmlformats.org/officeDocument/2006/customXml" ds:itemID="{FB282F98-3F13-45C5-8121-FA847366A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4f25db-76b6-42d5-964d-d720dc945f20"/>
    <ds:schemaRef ds:uri="034b8085-8f6a-47c9-8576-db88973cc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76</vt:i4>
      </vt:variant>
      <vt:variant>
        <vt:lpstr>Named Ranges</vt:lpstr>
      </vt:variant>
      <vt:variant>
        <vt:i4>11</vt:i4>
      </vt:variant>
    </vt:vector>
  </HeadingPairs>
  <TitlesOfParts>
    <vt:vector size="87" baseType="lpstr">
      <vt:lpstr>Table of Contents</vt:lpstr>
      <vt:lpstr>EU KM1</vt:lpstr>
      <vt:lpstr>EU OV1</vt:lpstr>
      <vt:lpstr>EU CC1</vt:lpstr>
      <vt:lpstr>EU CC2</vt:lpstr>
      <vt:lpstr>EU INS1</vt:lpstr>
      <vt:lpstr>EU INS2</vt:lpstr>
      <vt:lpstr>EU CCA</vt:lpstr>
      <vt:lpstr>EU KM2</vt:lpstr>
      <vt:lpstr>TLAC1 </vt:lpstr>
      <vt:lpstr>TLAC3 </vt:lpstr>
      <vt:lpstr>LR1</vt:lpstr>
      <vt:lpstr>LR2</vt:lpstr>
      <vt:lpstr>LR3</vt:lpstr>
      <vt:lpstr>EU IFRS9</vt:lpstr>
      <vt:lpstr>CCyB1</vt:lpstr>
      <vt:lpstr>CCyB2 </vt:lpstr>
      <vt:lpstr>LIA LIB</vt:lpstr>
      <vt:lpstr>EU LI1</vt:lpstr>
      <vt:lpstr>EU LI2</vt:lpstr>
      <vt:lpstr> EU LI3</vt:lpstr>
      <vt:lpstr>EU CR1</vt:lpstr>
      <vt:lpstr>EU CR1-A</vt:lpstr>
      <vt:lpstr>EU CQ1</vt:lpstr>
      <vt:lpstr>EU CQ3</vt:lpstr>
      <vt:lpstr>EU CQ4</vt:lpstr>
      <vt:lpstr>EU CQ5</vt:lpstr>
      <vt:lpstr>EU CR3</vt:lpstr>
      <vt:lpstr>EU CR4</vt:lpstr>
      <vt:lpstr>EU CR5</vt:lpstr>
      <vt:lpstr>EU CR6</vt:lpstr>
      <vt:lpstr>EU CR6-A</vt:lpstr>
      <vt:lpstr>EU CR7-A</vt:lpstr>
      <vt:lpstr>EU CR8</vt:lpstr>
      <vt:lpstr>EU CR9</vt:lpstr>
      <vt:lpstr>EU CR10.5</vt:lpstr>
      <vt:lpstr>Template 2</vt:lpstr>
      <vt:lpstr>Template 3</vt:lpstr>
      <vt:lpstr>EU CCR1</vt:lpstr>
      <vt:lpstr>EU CCR2</vt:lpstr>
      <vt:lpstr>EU CCR3</vt:lpstr>
      <vt:lpstr>EU CCR4</vt:lpstr>
      <vt:lpstr>EU CCR5</vt:lpstr>
      <vt:lpstr>EU CCR6</vt:lpstr>
      <vt:lpstr>EU CCR8</vt:lpstr>
      <vt:lpstr>EU SECA</vt:lpstr>
      <vt:lpstr>EU SEC1</vt:lpstr>
      <vt:lpstr>EU SEC4</vt:lpstr>
      <vt:lpstr>MR1</vt:lpstr>
      <vt:lpstr>MR2-A</vt:lpstr>
      <vt:lpstr>MR2-B</vt:lpstr>
      <vt:lpstr>MR3</vt:lpstr>
      <vt:lpstr>MR4 </vt:lpstr>
      <vt:lpstr>EU PV1</vt:lpstr>
      <vt:lpstr>EU IRRB1</vt:lpstr>
      <vt:lpstr>EU IRRBBA</vt:lpstr>
      <vt:lpstr>LIQ1</vt:lpstr>
      <vt:lpstr>EU LIQB</vt:lpstr>
      <vt:lpstr>EU LIQA</vt:lpstr>
      <vt:lpstr>LIQ2</vt:lpstr>
      <vt:lpstr>EU AE1</vt:lpstr>
      <vt:lpstr>EU AE2</vt:lpstr>
      <vt:lpstr>EU AE3</vt:lpstr>
      <vt:lpstr>OR1</vt:lpstr>
      <vt:lpstr>REM1</vt:lpstr>
      <vt:lpstr>REM2</vt:lpstr>
      <vt:lpstr>REM3</vt:lpstr>
      <vt:lpstr>REM4</vt:lpstr>
      <vt:lpstr>REM5</vt:lpstr>
      <vt:lpstr>1 - CC  Transition risk </vt:lpstr>
      <vt:lpstr>2.CC </vt:lpstr>
      <vt:lpstr>4.CC </vt:lpstr>
      <vt:lpstr>5.CC </vt:lpstr>
      <vt:lpstr>Qualitative-Environmental risk</vt:lpstr>
      <vt:lpstr>Qualitative-Social risk</vt:lpstr>
      <vt:lpstr>Qualitative-Governance risk</vt:lpstr>
      <vt:lpstr>'EU AE1'!Print_Area</vt:lpstr>
      <vt:lpstr>'EU CC1'!Print_Area</vt:lpstr>
      <vt:lpstr>'EU CCA'!Print_Area</vt:lpstr>
      <vt:lpstr>'EU CR7-A'!Print_Area</vt:lpstr>
      <vt:lpstr>'EU KM2'!Print_Area</vt:lpstr>
      <vt:lpstr>'LR2'!Print_Area</vt:lpstr>
      <vt:lpstr>'Table of Contents'!Print_Area</vt:lpstr>
      <vt:lpstr>'Template 2'!Print_Area</vt:lpstr>
      <vt:lpstr>'Template 3'!Print_Area</vt:lpstr>
      <vt:lpstr>'TLAC1 '!Print_Area</vt:lpstr>
      <vt:lpstr>'EU CC1'!Print_Titles</vt:lpstr>
    </vt:vector>
  </TitlesOfParts>
  <Company>Belfius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Quantitative disclosures for external publication</dc:title>
  <dc:creator>Yves Laruelle</dc:creator>
  <cp:lastModifiedBy>Manon Heeren</cp:lastModifiedBy>
  <dcterms:created xsi:type="dcterms:W3CDTF">2022-02-08T12:09:42Z</dcterms:created>
  <dcterms:modified xsi:type="dcterms:W3CDTF">2023-05-05T13:38:12Z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0x010100829AAEC5365F8848A9B77201F1409C1401002943B3CDFFA85A4EA200F123CE1E763A</vt:lpwstr>
  </property>
  <property fmtid="{D5CDD505-2E9C-101B-9397-08002B2CF9AE}" pid="3" name="Doc Type">
    <vt:lpwstr>1;#Figures|6d16a324-e3ce-4a5f-a5f3-82dc7ea29e72</vt:lpwstr>
  </property>
  <property fmtid="{D5CDD505-2E9C-101B-9397-08002B2CF9AE}" pid="4" name="_AdHocReviewCycleID">
    <vt:i4>686031676</vt:i4>
  </property>
  <property fmtid="{D5CDD505-2E9C-101B-9397-08002B2CF9AE}" pid="5" name="_NewReviewCycle">
    <vt:lpwstr/>
  </property>
  <property fmtid="{D5CDD505-2E9C-101B-9397-08002B2CF9AE}" pid="6" name="_EmailSubject">
    <vt:lpwstr>Pillar 3 disclosures for publication on April 6th</vt:lpwstr>
  </property>
  <property fmtid="{D5CDD505-2E9C-101B-9397-08002B2CF9AE}" pid="7" name="_AuthorEmail">
    <vt:lpwstr>Manon.Heeren@belfius.be</vt:lpwstr>
  </property>
  <property fmtid="{D5CDD505-2E9C-101B-9397-08002B2CF9AE}" pid="8" name="_AuthorEmailDisplayName">
    <vt:lpwstr>Heeren Manon (Belfius)</vt:lpwstr>
  </property>
  <property fmtid="{D5CDD505-2E9C-101B-9397-08002B2CF9AE}" pid="10" name="_PreviousAdHocReviewCycleID">
    <vt:i4>473346403</vt:i4>
  </property>
</Properties>
</file>